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<sst xmlns="http://schemas.openxmlformats.org/spreadsheetml/2006/main" count="107" uniqueCount="70">
  <si>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</si>
  <si>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</si>
  <si>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</si>
  <si>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</si>
  <si>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</si>
  <si>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</si>
  <si>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</si>
  <si>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</si>
  <si>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</si>
  <si>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</si>
  <si>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</si>
  <si>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</si>
  <si>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</si>
  <si>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</si>
  <si>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</si>
  <si>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</si>
  <si>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</si>
  <si>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</si>
  <si>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</si>
  <si>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</si>
  <si>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</si>
  <si>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</si>
  <si>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</si>
  <si>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</si>
  <si>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</si>
  <si>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</si>
  <si>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</si>
  <si>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</si>
  <si>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</si>
  <si>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</si>
  <si>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</si>
  <si>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</si>
  <si>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</si>
  <si>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</si>
  <si>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</si>
  <si>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</si>
  <si>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</si>
  <si>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</si>
  <si>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</si>
  <si>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</si>
  <si>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</si>
  <si>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</si>
  <si>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</si>
  <si>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</si>
  <si>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</si>
  <si>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</si>
  <si>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</si>
  <si>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</si>
  <si>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</si>
  <si>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>(f) Sub-Total</t>
  </si>
  <si>
    <t xml:space="preserve"> (e) Sub-Total</t>
  </si>
  <si>
    <t xml:space="preserve"> (d) Sub-Total</t>
  </si>
  <si>
    <t>(c) Sub-Total</t>
  </si>
  <si>
    <t>Infrastructure Debt Funds</t>
  </si>
  <si>
    <t>3 : Banks/FIs</t>
  </si>
  <si>
    <t>GRAND TOTAL (A+B+C+D+E)</t>
  </si>
  <si>
    <t>4 : FIIs/FPIs</t>
  </si>
  <si>
    <t>Taurus Tax Shield</t>
  </si>
  <si>
    <t>Taurus Banking &amp; Financial Services Fund</t>
  </si>
  <si>
    <t>Taurus Ethical Fund</t>
  </si>
  <si>
    <t>Taurus Infrastructure Fund</t>
  </si>
  <si>
    <t>Taurus Nifty Index Fund</t>
  </si>
  <si>
    <t>Taurus Discovery (Midcap) Fund</t>
  </si>
  <si>
    <t>Taurus Largecap Equity Fund</t>
  </si>
  <si>
    <t>T30</t>
  </si>
  <si>
    <t xml:space="preserve">T30 : Top 15 cities as identified by AMFI </t>
  </si>
  <si>
    <t>B30</t>
  </si>
  <si>
    <t xml:space="preserve">B30 : Other than T30  </t>
  </si>
  <si>
    <t>Taurus Mutual Fund: Monthly Average Assets Under Management (AUM) (All figures in Rs. Crore)</t>
  </si>
  <si>
    <t>Taurus Flexi Cap Fund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</si>
</sst>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9]h:mm:ss\ AM/PM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6" applyFont="1">
      <alignment/>
      <protection/>
    </xf>
    <xf numFmtId="2" fontId="4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5" fillId="0" borderId="0" xfId="56" applyNumberFormat="1" applyFont="1">
      <alignment/>
      <protection/>
    </xf>
    <xf numFmtId="2" fontId="5" fillId="0" borderId="0" xfId="56" applyNumberFormat="1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>
      <alignment/>
      <protection/>
    </xf>
    <xf numFmtId="2" fontId="8" fillId="0" borderId="0" xfId="56" applyNumberFormat="1" applyFont="1">
      <alignment/>
      <protection/>
    </xf>
    <xf numFmtId="0" fontId="8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0" fontId="5" fillId="0" borderId="10" xfId="56" applyNumberFormat="1" applyFont="1" applyFill="1" applyBorder="1" applyAlignment="1">
      <alignment horizontal="center" wrapText="1"/>
      <protection/>
    </xf>
    <xf numFmtId="0" fontId="5" fillId="0" borderId="11" xfId="56" applyNumberFormat="1" applyFont="1" applyFill="1" applyBorder="1" applyAlignment="1">
      <alignment horizontal="center" wrapText="1"/>
      <protection/>
    </xf>
    <xf numFmtId="0" fontId="5" fillId="0" borderId="12" xfId="56" applyNumberFormat="1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2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right"/>
    </xf>
    <xf numFmtId="2" fontId="5" fillId="0" borderId="15" xfId="56" applyNumberFormat="1" applyFont="1" applyFill="1" applyBorder="1">
      <alignment/>
      <protection/>
    </xf>
    <xf numFmtId="0" fontId="2" fillId="0" borderId="16" xfId="0" applyFont="1" applyBorder="1" applyAlignment="1">
      <alignment/>
    </xf>
    <xf numFmtId="0" fontId="0" fillId="0" borderId="14" xfId="0" applyBorder="1" applyAlignment="1">
      <alignment wrapText="1"/>
    </xf>
    <xf numFmtId="0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0" fillId="0" borderId="17" xfId="0" applyBorder="1" applyAlignment="1">
      <alignment horizontal="right" wrapText="1"/>
    </xf>
    <xf numFmtId="0" fontId="0" fillId="0" borderId="10" xfId="0" applyNumberFormat="1" applyFill="1" applyBorder="1" applyAlignment="1">
      <alignment/>
    </xf>
    <xf numFmtId="2" fontId="7" fillId="0" borderId="18" xfId="56" applyNumberFormat="1" applyFont="1" applyFill="1" applyBorder="1" applyAlignment="1">
      <alignment horizontal="center" vertical="top" wrapText="1"/>
      <protection/>
    </xf>
    <xf numFmtId="2" fontId="7" fillId="0" borderId="19" xfId="56" applyNumberFormat="1" applyFont="1" applyFill="1" applyBorder="1" applyAlignment="1">
      <alignment horizontal="center" vertical="top" wrapText="1"/>
      <protection/>
    </xf>
    <xf numFmtId="2" fontId="7" fillId="0" borderId="20" xfId="56" applyNumberFormat="1" applyFont="1" applyFill="1" applyBorder="1" applyAlignment="1">
      <alignment horizontal="center" vertical="top" wrapText="1"/>
      <protection/>
    </xf>
    <xf numFmtId="2" fontId="7" fillId="0" borderId="21" xfId="56" applyNumberFormat="1" applyFont="1" applyFill="1" applyBorder="1" applyAlignment="1">
      <alignment horizontal="center" vertical="top" wrapText="1"/>
      <protection/>
    </xf>
    <xf numFmtId="2" fontId="7" fillId="0" borderId="22" xfId="56" applyNumberFormat="1" applyFont="1" applyFill="1" applyBorder="1" applyAlignment="1">
      <alignment horizontal="center" vertical="top" wrapText="1"/>
      <protection/>
    </xf>
    <xf numFmtId="2" fontId="7" fillId="0" borderId="23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 vertical="top" wrapText="1"/>
      <protection/>
    </xf>
    <xf numFmtId="2" fontId="7" fillId="0" borderId="25" xfId="56" applyNumberFormat="1" applyFont="1" applyFill="1" applyBorder="1" applyAlignment="1">
      <alignment horizontal="center" vertical="top" wrapText="1"/>
      <protection/>
    </xf>
    <xf numFmtId="2" fontId="7" fillId="0" borderId="26" xfId="56" applyNumberFormat="1" applyFont="1" applyFill="1" applyBorder="1" applyAlignment="1">
      <alignment horizontal="center" vertical="top" wrapText="1"/>
      <protection/>
    </xf>
    <xf numFmtId="2" fontId="7" fillId="0" borderId="24" xfId="56" applyNumberFormat="1" applyFont="1" applyFill="1" applyBorder="1" applyAlignment="1">
      <alignment horizontal="center"/>
      <protection/>
    </xf>
    <xf numFmtId="2" fontId="7" fillId="0" borderId="25" xfId="56" applyNumberFormat="1" applyFont="1" applyFill="1" applyBorder="1" applyAlignment="1">
      <alignment horizontal="center"/>
      <protection/>
    </xf>
    <xf numFmtId="2" fontId="7" fillId="0" borderId="26" xfId="56" applyNumberFormat="1" applyFont="1" applyFill="1" applyBorder="1" applyAlignment="1">
      <alignment horizontal="center"/>
      <protection/>
    </xf>
    <xf numFmtId="0" fontId="0" fillId="0" borderId="2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49" fontId="44" fillId="0" borderId="20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3" fillId="0" borderId="24" xfId="56" applyNumberFormat="1" applyFont="1" applyFill="1" applyBorder="1" applyAlignment="1">
      <alignment horizontal="center" vertical="top" wrapText="1"/>
      <protection/>
    </xf>
    <xf numFmtId="2" fontId="3" fillId="0" borderId="25" xfId="56" applyNumberFormat="1" applyFont="1" applyFill="1" applyBorder="1" applyAlignment="1">
      <alignment horizontal="center" vertical="top" wrapText="1"/>
      <protection/>
    </xf>
    <xf numFmtId="2" fontId="3" fillId="0" borderId="26" xfId="56" applyNumberFormat="1" applyFont="1" applyFill="1" applyBorder="1" applyAlignment="1">
      <alignment horizontal="center" vertical="top" wrapText="1"/>
      <protection/>
    </xf>
    <xf numFmtId="3" fontId="7" fillId="0" borderId="28" xfId="56" applyNumberFormat="1" applyFont="1" applyFill="1" applyBorder="1" applyAlignment="1">
      <alignment horizontal="center" vertical="center" wrapText="1"/>
      <protection/>
    </xf>
    <xf numFmtId="3" fontId="7" fillId="0" borderId="29" xfId="56" applyNumberFormat="1" applyFont="1" applyFill="1" applyBorder="1" applyAlignment="1">
      <alignment horizontal="center" vertical="center" wrapText="1"/>
      <protection/>
    </xf>
    <xf numFmtId="3" fontId="7" fillId="0" borderId="30" xfId="56" applyNumberFormat="1" applyFont="1" applyFill="1" applyBorder="1" applyAlignment="1">
      <alignment horizontal="center" vertical="center" wrapText="1"/>
      <protection/>
    </xf>
    <xf numFmtId="0" fontId="2" fillId="0" borderId="27" xfId="0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9" fontId="44" fillId="0" borderId="31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0" fillId="0" borderId="32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2"/>
  <sheetViews>
    <sheetView showGridLines="0" tabSelected="1" zoomScale="87" zoomScaleNormal="87" zoomScalePageLayoutView="0" workbookViewId="0" topLeftCell="A1">
      <selection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63" width="11.00390625" style="3" customWidth="1"/>
    <col min="64" max="16384" width="9.140625" style="3" customWidth="1"/>
  </cols>
  <sheetData>
    <row r="1" spans="1:82" s="1" customFormat="1" ht="19.5" thickBot="1">
      <c r="A1" s="67" t="s">
        <v>37</v>
      </c>
      <c r="B1" s="53" t="s">
        <v>27</v>
      </c>
      <c r="C1" s="58" t="s">
        <v>68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60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0" customFormat="1" ht="18.75" thickBot="1">
      <c r="A2" s="68"/>
      <c r="B2" s="54"/>
      <c r="C2" s="44" t="s">
        <v>26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6"/>
      <c r="W2" s="44" t="s">
        <v>24</v>
      </c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25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61" t="s">
        <v>22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</row>
    <row r="3" spans="1:82" s="12" customFormat="1" ht="18.75" thickBot="1">
      <c r="A3" s="68"/>
      <c r="B3" s="54"/>
      <c r="C3" s="47" t="s">
        <v>64</v>
      </c>
      <c r="D3" s="48"/>
      <c r="E3" s="48"/>
      <c r="F3" s="48"/>
      <c r="G3" s="48"/>
      <c r="H3" s="48"/>
      <c r="I3" s="48"/>
      <c r="J3" s="48"/>
      <c r="K3" s="48"/>
      <c r="L3" s="49"/>
      <c r="M3" s="47" t="s">
        <v>66</v>
      </c>
      <c r="N3" s="48"/>
      <c r="O3" s="48"/>
      <c r="P3" s="48"/>
      <c r="Q3" s="48"/>
      <c r="R3" s="48"/>
      <c r="S3" s="48"/>
      <c r="T3" s="48"/>
      <c r="U3" s="48"/>
      <c r="V3" s="49"/>
      <c r="W3" s="47" t="s">
        <v>64</v>
      </c>
      <c r="X3" s="48"/>
      <c r="Y3" s="48"/>
      <c r="Z3" s="48"/>
      <c r="AA3" s="48"/>
      <c r="AB3" s="48"/>
      <c r="AC3" s="48"/>
      <c r="AD3" s="48"/>
      <c r="AE3" s="48"/>
      <c r="AF3" s="49"/>
      <c r="AG3" s="47" t="s">
        <v>66</v>
      </c>
      <c r="AH3" s="48"/>
      <c r="AI3" s="48"/>
      <c r="AJ3" s="48"/>
      <c r="AK3" s="48"/>
      <c r="AL3" s="48"/>
      <c r="AM3" s="48"/>
      <c r="AN3" s="48"/>
      <c r="AO3" s="48"/>
      <c r="AP3" s="49"/>
      <c r="AQ3" s="47" t="s">
        <v>64</v>
      </c>
      <c r="AR3" s="48"/>
      <c r="AS3" s="48"/>
      <c r="AT3" s="48"/>
      <c r="AU3" s="48"/>
      <c r="AV3" s="48"/>
      <c r="AW3" s="48"/>
      <c r="AX3" s="48"/>
      <c r="AY3" s="48"/>
      <c r="AZ3" s="49"/>
      <c r="BA3" s="47" t="s">
        <v>66</v>
      </c>
      <c r="BB3" s="48"/>
      <c r="BC3" s="48"/>
      <c r="BD3" s="48"/>
      <c r="BE3" s="48"/>
      <c r="BF3" s="48"/>
      <c r="BG3" s="48"/>
      <c r="BH3" s="48"/>
      <c r="BI3" s="48"/>
      <c r="BJ3" s="49"/>
      <c r="BK3" s="62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</row>
    <row r="4" spans="1:82" s="12" customFormat="1" ht="18">
      <c r="A4" s="68"/>
      <c r="B4" s="54"/>
      <c r="C4" s="38" t="s">
        <v>33</v>
      </c>
      <c r="D4" s="39"/>
      <c r="E4" s="39"/>
      <c r="F4" s="39"/>
      <c r="G4" s="40"/>
      <c r="H4" s="41" t="s">
        <v>34</v>
      </c>
      <c r="I4" s="42"/>
      <c r="J4" s="42"/>
      <c r="K4" s="42"/>
      <c r="L4" s="43"/>
      <c r="M4" s="38" t="s">
        <v>33</v>
      </c>
      <c r="N4" s="39"/>
      <c r="O4" s="39"/>
      <c r="P4" s="39"/>
      <c r="Q4" s="40"/>
      <c r="R4" s="41" t="s">
        <v>34</v>
      </c>
      <c r="S4" s="42"/>
      <c r="T4" s="42"/>
      <c r="U4" s="42"/>
      <c r="V4" s="43"/>
      <c r="W4" s="38" t="s">
        <v>33</v>
      </c>
      <c r="X4" s="39"/>
      <c r="Y4" s="39"/>
      <c r="Z4" s="39"/>
      <c r="AA4" s="40"/>
      <c r="AB4" s="41" t="s">
        <v>34</v>
      </c>
      <c r="AC4" s="42"/>
      <c r="AD4" s="42"/>
      <c r="AE4" s="42"/>
      <c r="AF4" s="43"/>
      <c r="AG4" s="38" t="s">
        <v>33</v>
      </c>
      <c r="AH4" s="39"/>
      <c r="AI4" s="39"/>
      <c r="AJ4" s="39"/>
      <c r="AK4" s="40"/>
      <c r="AL4" s="41" t="s">
        <v>34</v>
      </c>
      <c r="AM4" s="42"/>
      <c r="AN4" s="42"/>
      <c r="AO4" s="42"/>
      <c r="AP4" s="43"/>
      <c r="AQ4" s="38" t="s">
        <v>33</v>
      </c>
      <c r="AR4" s="39"/>
      <c r="AS4" s="39"/>
      <c r="AT4" s="39"/>
      <c r="AU4" s="40"/>
      <c r="AV4" s="41" t="s">
        <v>34</v>
      </c>
      <c r="AW4" s="42"/>
      <c r="AX4" s="42"/>
      <c r="AY4" s="42"/>
      <c r="AZ4" s="43"/>
      <c r="BA4" s="38" t="s">
        <v>33</v>
      </c>
      <c r="BB4" s="39"/>
      <c r="BC4" s="39"/>
      <c r="BD4" s="39"/>
      <c r="BE4" s="40"/>
      <c r="BF4" s="41" t="s">
        <v>34</v>
      </c>
      <c r="BG4" s="42"/>
      <c r="BH4" s="42"/>
      <c r="BI4" s="42"/>
      <c r="BJ4" s="43"/>
      <c r="BK4" s="62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</row>
    <row r="5" spans="1:107" s="8" customFormat="1" ht="15" customHeight="1">
      <c r="A5" s="68"/>
      <c r="B5" s="54"/>
      <c r="C5" s="14">
        <v>1</v>
      </c>
      <c r="D5" s="13">
        <v>2</v>
      </c>
      <c r="E5" s="13">
        <v>3</v>
      </c>
      <c r="F5" s="13">
        <v>4</v>
      </c>
      <c r="G5" s="15">
        <v>5</v>
      </c>
      <c r="H5" s="14">
        <v>1</v>
      </c>
      <c r="I5" s="13">
        <v>2</v>
      </c>
      <c r="J5" s="13">
        <v>3</v>
      </c>
      <c r="K5" s="13">
        <v>4</v>
      </c>
      <c r="L5" s="15">
        <v>5</v>
      </c>
      <c r="M5" s="14">
        <v>1</v>
      </c>
      <c r="N5" s="13">
        <v>2</v>
      </c>
      <c r="O5" s="13">
        <v>3</v>
      </c>
      <c r="P5" s="13">
        <v>4</v>
      </c>
      <c r="Q5" s="15">
        <v>5</v>
      </c>
      <c r="R5" s="14">
        <v>1</v>
      </c>
      <c r="S5" s="13">
        <v>2</v>
      </c>
      <c r="T5" s="13">
        <v>3</v>
      </c>
      <c r="U5" s="13">
        <v>4</v>
      </c>
      <c r="V5" s="15">
        <v>5</v>
      </c>
      <c r="W5" s="14">
        <v>1</v>
      </c>
      <c r="X5" s="13">
        <v>2</v>
      </c>
      <c r="Y5" s="13">
        <v>3</v>
      </c>
      <c r="Z5" s="13">
        <v>4</v>
      </c>
      <c r="AA5" s="15">
        <v>5</v>
      </c>
      <c r="AB5" s="14">
        <v>1</v>
      </c>
      <c r="AC5" s="13">
        <v>2</v>
      </c>
      <c r="AD5" s="13">
        <v>3</v>
      </c>
      <c r="AE5" s="13">
        <v>4</v>
      </c>
      <c r="AF5" s="15">
        <v>5</v>
      </c>
      <c r="AG5" s="14">
        <v>1</v>
      </c>
      <c r="AH5" s="13">
        <v>2</v>
      </c>
      <c r="AI5" s="13">
        <v>3</v>
      </c>
      <c r="AJ5" s="13">
        <v>4</v>
      </c>
      <c r="AK5" s="15">
        <v>5</v>
      </c>
      <c r="AL5" s="14">
        <v>1</v>
      </c>
      <c r="AM5" s="13">
        <v>2</v>
      </c>
      <c r="AN5" s="13">
        <v>3</v>
      </c>
      <c r="AO5" s="13">
        <v>4</v>
      </c>
      <c r="AP5" s="15">
        <v>5</v>
      </c>
      <c r="AQ5" s="14">
        <v>1</v>
      </c>
      <c r="AR5" s="13">
        <v>2</v>
      </c>
      <c r="AS5" s="13">
        <v>3</v>
      </c>
      <c r="AT5" s="13">
        <v>4</v>
      </c>
      <c r="AU5" s="15">
        <v>5</v>
      </c>
      <c r="AV5" s="14">
        <v>1</v>
      </c>
      <c r="AW5" s="13">
        <v>2</v>
      </c>
      <c r="AX5" s="13">
        <v>3</v>
      </c>
      <c r="AY5" s="13">
        <v>4</v>
      </c>
      <c r="AZ5" s="15">
        <v>5</v>
      </c>
      <c r="BA5" s="14">
        <v>1</v>
      </c>
      <c r="BB5" s="13">
        <v>2</v>
      </c>
      <c r="BC5" s="13">
        <v>3</v>
      </c>
      <c r="BD5" s="13">
        <v>4</v>
      </c>
      <c r="BE5" s="15">
        <v>5</v>
      </c>
      <c r="BF5" s="14">
        <v>1</v>
      </c>
      <c r="BG5" s="13">
        <v>2</v>
      </c>
      <c r="BH5" s="13">
        <v>3</v>
      </c>
      <c r="BI5" s="13">
        <v>4</v>
      </c>
      <c r="BJ5" s="15">
        <v>5</v>
      </c>
      <c r="BK5" s="63"/>
      <c r="BL5" s="5"/>
      <c r="BM5" s="5"/>
      <c r="BN5" s="5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</row>
    <row r="6" spans="1:63" ht="12.75">
      <c r="A6" s="16" t="s">
        <v>0</v>
      </c>
      <c r="B6" s="19" t="s">
        <v>6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7"/>
    </row>
    <row r="7" spans="1:63" ht="12.75">
      <c r="A7" s="16" t="s">
        <v>38</v>
      </c>
      <c r="B7" s="20" t="s">
        <v>11</v>
      </c>
      <c r="C7" s="55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7"/>
    </row>
    <row r="8" spans="1:63" ht="12.75">
      <c r="A8" s="16"/>
      <c r="B8" s="21" t="s">
        <v>35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5">
        <v>0</v>
      </c>
      <c r="AF8" s="35">
        <v>0</v>
      </c>
      <c r="AG8" s="35">
        <v>0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0</v>
      </c>
      <c r="AP8" s="35">
        <v>0</v>
      </c>
      <c r="AQ8" s="35">
        <v>0</v>
      </c>
      <c r="AR8" s="35">
        <v>0</v>
      </c>
      <c r="AS8" s="35">
        <v>0</v>
      </c>
      <c r="AT8" s="35">
        <v>0</v>
      </c>
      <c r="AU8" s="35">
        <v>0</v>
      </c>
      <c r="AV8" s="35">
        <v>0</v>
      </c>
      <c r="AW8" s="35">
        <v>0</v>
      </c>
      <c r="AX8" s="35">
        <v>0</v>
      </c>
      <c r="AY8" s="35">
        <v>0</v>
      </c>
      <c r="AZ8" s="35">
        <v>0</v>
      </c>
      <c r="BA8" s="35">
        <v>0</v>
      </c>
      <c r="BB8" s="35">
        <v>0</v>
      </c>
      <c r="BC8" s="35">
        <v>0</v>
      </c>
      <c r="BD8" s="35">
        <v>0</v>
      </c>
      <c r="BE8" s="35">
        <v>0</v>
      </c>
      <c r="BF8" s="35">
        <v>0</v>
      </c>
      <c r="BG8" s="35">
        <v>0</v>
      </c>
      <c r="BH8" s="35">
        <v>0</v>
      </c>
      <c r="BI8" s="35">
        <v>0</v>
      </c>
      <c r="BJ8" s="35">
        <v>0</v>
      </c>
      <c r="BK8" s="35">
        <v>0</v>
      </c>
    </row>
    <row r="9" spans="1:63" ht="12.75">
      <c r="A9" s="16"/>
      <c r="B9" s="22" t="s">
        <v>47</v>
      </c>
      <c r="C9" s="29">
        <f>SUM(C8)</f>
        <v>0</v>
      </c>
      <c r="D9" s="29">
        <f aca="true" t="shared" si="0" ref="D9:BJ9">SUM(D8)</f>
        <v>0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  <c r="R9" s="29">
        <f t="shared" si="0"/>
        <v>0</v>
      </c>
      <c r="S9" s="29">
        <f t="shared" si="0"/>
        <v>0</v>
      </c>
      <c r="T9" s="29">
        <f t="shared" si="0"/>
        <v>0</v>
      </c>
      <c r="U9" s="29">
        <f t="shared" si="0"/>
        <v>0</v>
      </c>
      <c r="V9" s="29">
        <f t="shared" si="0"/>
        <v>0</v>
      </c>
      <c r="W9" s="29">
        <f t="shared" si="0"/>
        <v>0</v>
      </c>
      <c r="X9" s="29">
        <f t="shared" si="0"/>
        <v>0</v>
      </c>
      <c r="Y9" s="29">
        <f t="shared" si="0"/>
        <v>0</v>
      </c>
      <c r="Z9" s="29">
        <f t="shared" si="0"/>
        <v>0</v>
      </c>
      <c r="AA9" s="29">
        <f t="shared" si="0"/>
        <v>0</v>
      </c>
      <c r="AB9" s="29">
        <f t="shared" si="0"/>
        <v>0</v>
      </c>
      <c r="AC9" s="29">
        <f t="shared" si="0"/>
        <v>0</v>
      </c>
      <c r="AD9" s="29">
        <f t="shared" si="0"/>
        <v>0</v>
      </c>
      <c r="AE9" s="29">
        <f t="shared" si="0"/>
        <v>0</v>
      </c>
      <c r="AF9" s="29">
        <f t="shared" si="0"/>
        <v>0</v>
      </c>
      <c r="AG9" s="29">
        <f t="shared" si="0"/>
        <v>0</v>
      </c>
      <c r="AH9" s="29">
        <f t="shared" si="0"/>
        <v>0</v>
      </c>
      <c r="AI9" s="29">
        <f t="shared" si="0"/>
        <v>0</v>
      </c>
      <c r="AJ9" s="29">
        <f t="shared" si="0"/>
        <v>0</v>
      </c>
      <c r="AK9" s="29">
        <f t="shared" si="0"/>
        <v>0</v>
      </c>
      <c r="AL9" s="29">
        <f t="shared" si="0"/>
        <v>0</v>
      </c>
      <c r="AM9" s="29">
        <f t="shared" si="0"/>
        <v>0</v>
      </c>
      <c r="AN9" s="29">
        <f t="shared" si="0"/>
        <v>0</v>
      </c>
      <c r="AO9" s="29">
        <f t="shared" si="0"/>
        <v>0</v>
      </c>
      <c r="AP9" s="29">
        <f t="shared" si="0"/>
        <v>0</v>
      </c>
      <c r="AQ9" s="29">
        <f t="shared" si="0"/>
        <v>0</v>
      </c>
      <c r="AR9" s="29">
        <f t="shared" si="0"/>
        <v>0</v>
      </c>
      <c r="AS9" s="29">
        <f t="shared" si="0"/>
        <v>0</v>
      </c>
      <c r="AT9" s="29">
        <f t="shared" si="0"/>
        <v>0</v>
      </c>
      <c r="AU9" s="29">
        <f t="shared" si="0"/>
        <v>0</v>
      </c>
      <c r="AV9" s="29">
        <f t="shared" si="0"/>
        <v>0</v>
      </c>
      <c r="AW9" s="29">
        <f t="shared" si="0"/>
        <v>0</v>
      </c>
      <c r="AX9" s="29">
        <f t="shared" si="0"/>
        <v>0</v>
      </c>
      <c r="AY9" s="29">
        <f t="shared" si="0"/>
        <v>0</v>
      </c>
      <c r="AZ9" s="29">
        <f t="shared" si="0"/>
        <v>0</v>
      </c>
      <c r="BA9" s="29">
        <f t="shared" si="0"/>
        <v>0</v>
      </c>
      <c r="BB9" s="29">
        <f t="shared" si="0"/>
        <v>0</v>
      </c>
      <c r="BC9" s="29">
        <f t="shared" si="0"/>
        <v>0</v>
      </c>
      <c r="BD9" s="29">
        <f t="shared" si="0"/>
        <v>0</v>
      </c>
      <c r="BE9" s="29">
        <f t="shared" si="0"/>
        <v>0</v>
      </c>
      <c r="BF9" s="29">
        <f t="shared" si="0"/>
        <v>0</v>
      </c>
      <c r="BG9" s="34">
        <f t="shared" si="0"/>
        <v>0</v>
      </c>
      <c r="BH9" s="29">
        <f t="shared" si="0"/>
        <v>0</v>
      </c>
      <c r="BI9" s="29">
        <f t="shared" si="0"/>
        <v>0</v>
      </c>
      <c r="BJ9" s="29">
        <f t="shared" si="0"/>
        <v>0</v>
      </c>
      <c r="BK9" s="30">
        <f>SUM(C9:BJ9)</f>
        <v>0</v>
      </c>
    </row>
    <row r="10" spans="1:63" ht="12.75">
      <c r="A10" s="16" t="s">
        <v>39</v>
      </c>
      <c r="B10" s="20" t="s">
        <v>3</v>
      </c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2"/>
    </row>
    <row r="11" spans="1:63" ht="12.75">
      <c r="A11" s="16"/>
      <c r="B11" s="21" t="s">
        <v>35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</row>
    <row r="12" spans="1:63" ht="12.75">
      <c r="A12" s="16"/>
      <c r="B12" s="22" t="s">
        <v>48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0</v>
      </c>
      <c r="BI12" s="29">
        <v>0</v>
      </c>
      <c r="BJ12" s="29">
        <v>0</v>
      </c>
      <c r="BK12" s="30">
        <v>0</v>
      </c>
    </row>
    <row r="13" spans="1:63" ht="12.75">
      <c r="A13" s="16" t="s">
        <v>40</v>
      </c>
      <c r="B13" s="20" t="s">
        <v>10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2"/>
    </row>
    <row r="14" spans="1:63" ht="12.75">
      <c r="A14" s="16"/>
      <c r="B14" s="21" t="s">
        <v>35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</row>
    <row r="15" spans="1:63" ht="12.75">
      <c r="A15" s="16"/>
      <c r="B15" s="22" t="s">
        <v>52</v>
      </c>
      <c r="C15" s="29">
        <f>SUM(C14)</f>
        <v>0</v>
      </c>
      <c r="D15" s="29">
        <f aca="true" t="shared" si="1" ref="D15:BJ15">SUM(D14)</f>
        <v>0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  <c r="K15" s="29">
        <f t="shared" si="1"/>
        <v>0</v>
      </c>
      <c r="L15" s="29">
        <f t="shared" si="1"/>
        <v>0</v>
      </c>
      <c r="M15" s="29">
        <f t="shared" si="1"/>
        <v>0</v>
      </c>
      <c r="N15" s="29">
        <f t="shared" si="1"/>
        <v>0</v>
      </c>
      <c r="O15" s="29">
        <f t="shared" si="1"/>
        <v>0</v>
      </c>
      <c r="P15" s="29">
        <f t="shared" si="1"/>
        <v>0</v>
      </c>
      <c r="Q15" s="29">
        <f t="shared" si="1"/>
        <v>0</v>
      </c>
      <c r="R15" s="29">
        <f t="shared" si="1"/>
        <v>0</v>
      </c>
      <c r="S15" s="29">
        <f t="shared" si="1"/>
        <v>0</v>
      </c>
      <c r="T15" s="29">
        <f t="shared" si="1"/>
        <v>0</v>
      </c>
      <c r="U15" s="29">
        <f t="shared" si="1"/>
        <v>0</v>
      </c>
      <c r="V15" s="29">
        <f t="shared" si="1"/>
        <v>0</v>
      </c>
      <c r="W15" s="29">
        <f t="shared" si="1"/>
        <v>0</v>
      </c>
      <c r="X15" s="29">
        <f t="shared" si="1"/>
        <v>0</v>
      </c>
      <c r="Y15" s="29">
        <f t="shared" si="1"/>
        <v>0</v>
      </c>
      <c r="Z15" s="29">
        <f t="shared" si="1"/>
        <v>0</v>
      </c>
      <c r="AA15" s="29">
        <f t="shared" si="1"/>
        <v>0</v>
      </c>
      <c r="AB15" s="29">
        <f t="shared" si="1"/>
        <v>0</v>
      </c>
      <c r="AC15" s="29">
        <f t="shared" si="1"/>
        <v>0</v>
      </c>
      <c r="AD15" s="29">
        <f t="shared" si="1"/>
        <v>0</v>
      </c>
      <c r="AE15" s="29">
        <f t="shared" si="1"/>
        <v>0</v>
      </c>
      <c r="AF15" s="29">
        <f t="shared" si="1"/>
        <v>0</v>
      </c>
      <c r="AG15" s="29">
        <f t="shared" si="1"/>
        <v>0</v>
      </c>
      <c r="AH15" s="29">
        <f t="shared" si="1"/>
        <v>0</v>
      </c>
      <c r="AI15" s="29">
        <f t="shared" si="1"/>
        <v>0</v>
      </c>
      <c r="AJ15" s="29">
        <f t="shared" si="1"/>
        <v>0</v>
      </c>
      <c r="AK15" s="29">
        <f t="shared" si="1"/>
        <v>0</v>
      </c>
      <c r="AL15" s="29">
        <f t="shared" si="1"/>
        <v>0</v>
      </c>
      <c r="AM15" s="29">
        <f t="shared" si="1"/>
        <v>0</v>
      </c>
      <c r="AN15" s="29">
        <f t="shared" si="1"/>
        <v>0</v>
      </c>
      <c r="AO15" s="29">
        <f t="shared" si="1"/>
        <v>0</v>
      </c>
      <c r="AP15" s="29">
        <f t="shared" si="1"/>
        <v>0</v>
      </c>
      <c r="AQ15" s="29">
        <f t="shared" si="1"/>
        <v>0</v>
      </c>
      <c r="AR15" s="29">
        <f t="shared" si="1"/>
        <v>0</v>
      </c>
      <c r="AS15" s="29">
        <f t="shared" si="1"/>
        <v>0</v>
      </c>
      <c r="AT15" s="29">
        <f t="shared" si="1"/>
        <v>0</v>
      </c>
      <c r="AU15" s="29">
        <f t="shared" si="1"/>
        <v>0</v>
      </c>
      <c r="AV15" s="29">
        <f t="shared" si="1"/>
        <v>0</v>
      </c>
      <c r="AW15" s="29">
        <f t="shared" si="1"/>
        <v>0</v>
      </c>
      <c r="AX15" s="29">
        <f t="shared" si="1"/>
        <v>0</v>
      </c>
      <c r="AY15" s="29">
        <f t="shared" si="1"/>
        <v>0</v>
      </c>
      <c r="AZ15" s="29">
        <f t="shared" si="1"/>
        <v>0</v>
      </c>
      <c r="BA15" s="29">
        <f t="shared" si="1"/>
        <v>0</v>
      </c>
      <c r="BB15" s="29">
        <f t="shared" si="1"/>
        <v>0</v>
      </c>
      <c r="BC15" s="29">
        <f t="shared" si="1"/>
        <v>0</v>
      </c>
      <c r="BD15" s="29">
        <f t="shared" si="1"/>
        <v>0</v>
      </c>
      <c r="BE15" s="29">
        <f t="shared" si="1"/>
        <v>0</v>
      </c>
      <c r="BF15" s="29">
        <f t="shared" si="1"/>
        <v>0</v>
      </c>
      <c r="BG15" s="29">
        <f t="shared" si="1"/>
        <v>0</v>
      </c>
      <c r="BH15" s="29">
        <f t="shared" si="1"/>
        <v>0</v>
      </c>
      <c r="BI15" s="29">
        <f t="shared" si="1"/>
        <v>0</v>
      </c>
      <c r="BJ15" s="29">
        <f t="shared" si="1"/>
        <v>0</v>
      </c>
      <c r="BK15" s="30">
        <f>SUM(C15:BJ15)</f>
        <v>0</v>
      </c>
    </row>
    <row r="16" spans="1:63" ht="12.75">
      <c r="A16" s="16" t="s">
        <v>41</v>
      </c>
      <c r="B16" s="20" t="s">
        <v>12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2"/>
    </row>
    <row r="17" spans="1:63" ht="12.75">
      <c r="A17" s="16"/>
      <c r="B17" s="21" t="s">
        <v>35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0</v>
      </c>
      <c r="AS17" s="31">
        <v>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</row>
    <row r="18" spans="1:63" ht="12.75">
      <c r="A18" s="16"/>
      <c r="B18" s="21" t="s">
        <v>51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</row>
    <row r="19" spans="1:63" ht="12.75">
      <c r="A19" s="16" t="s">
        <v>43</v>
      </c>
      <c r="B19" s="28" t="s">
        <v>53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2"/>
    </row>
    <row r="20" spans="1:63" ht="12.75">
      <c r="A20" s="16"/>
      <c r="B20" s="21" t="s">
        <v>35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0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0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</row>
    <row r="21" spans="1:63" ht="12.75">
      <c r="A21" s="16"/>
      <c r="B21" s="21" t="s">
        <v>50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>
        <v>0</v>
      </c>
      <c r="AR21" s="31">
        <v>0</v>
      </c>
      <c r="AS21" s="31">
        <v>0</v>
      </c>
      <c r="AT21" s="31">
        <v>0</v>
      </c>
      <c r="AU21" s="31">
        <v>0</v>
      </c>
      <c r="AV21" s="31">
        <v>0</v>
      </c>
      <c r="AW21" s="31">
        <v>0</v>
      </c>
      <c r="AX21" s="31">
        <v>0</v>
      </c>
      <c r="AY21" s="31">
        <v>0</v>
      </c>
      <c r="AZ21" s="31">
        <v>0</v>
      </c>
      <c r="BA21" s="31">
        <v>0</v>
      </c>
      <c r="BB21" s="31">
        <v>0</v>
      </c>
      <c r="BC21" s="31">
        <v>0</v>
      </c>
      <c r="BD21" s="31">
        <v>0</v>
      </c>
      <c r="BE21" s="31">
        <v>0</v>
      </c>
      <c r="BF21" s="31">
        <v>0</v>
      </c>
      <c r="BG21" s="31">
        <v>0</v>
      </c>
      <c r="BH21" s="31">
        <v>0</v>
      </c>
      <c r="BI21" s="31">
        <v>0</v>
      </c>
      <c r="BJ21" s="31">
        <v>0</v>
      </c>
      <c r="BK21" s="31">
        <v>0</v>
      </c>
    </row>
    <row r="22" spans="1:63" ht="12.75">
      <c r="A22" s="16" t="s">
        <v>44</v>
      </c>
      <c r="B22" s="20" t="s">
        <v>13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2"/>
    </row>
    <row r="23" spans="1:63" ht="12.75">
      <c r="A23" s="16"/>
      <c r="B23" s="21" t="s">
        <v>35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0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  <c r="AR23" s="31">
        <v>0</v>
      </c>
      <c r="AS23" s="31">
        <v>0</v>
      </c>
      <c r="AT23" s="31">
        <v>0</v>
      </c>
      <c r="AU23" s="31">
        <v>0</v>
      </c>
      <c r="AV23" s="31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0</v>
      </c>
      <c r="BC23" s="31">
        <v>0</v>
      </c>
      <c r="BD23" s="31">
        <v>0</v>
      </c>
      <c r="BE23" s="31">
        <v>0</v>
      </c>
      <c r="BF23" s="31">
        <v>0</v>
      </c>
      <c r="BG23" s="31">
        <v>0</v>
      </c>
      <c r="BH23" s="31">
        <v>0</v>
      </c>
      <c r="BI23" s="31">
        <v>0</v>
      </c>
      <c r="BJ23" s="31">
        <v>0</v>
      </c>
      <c r="BK23" s="31">
        <v>0</v>
      </c>
    </row>
    <row r="24" spans="1:63" ht="12.75">
      <c r="A24" s="16"/>
      <c r="B24" s="22" t="s">
        <v>49</v>
      </c>
      <c r="C24" s="29">
        <f aca="true" t="shared" si="2" ref="C24:AH24">SUM(C23:C23)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29">
        <f t="shared" si="2"/>
        <v>0</v>
      </c>
      <c r="R24" s="29">
        <f t="shared" si="2"/>
        <v>0</v>
      </c>
      <c r="S24" s="29">
        <f t="shared" si="2"/>
        <v>0</v>
      </c>
      <c r="T24" s="29">
        <f t="shared" si="2"/>
        <v>0</v>
      </c>
      <c r="U24" s="29">
        <f t="shared" si="2"/>
        <v>0</v>
      </c>
      <c r="V24" s="29">
        <f t="shared" si="2"/>
        <v>0</v>
      </c>
      <c r="W24" s="29">
        <f t="shared" si="2"/>
        <v>0</v>
      </c>
      <c r="X24" s="29">
        <f t="shared" si="2"/>
        <v>0</v>
      </c>
      <c r="Y24" s="29">
        <f t="shared" si="2"/>
        <v>0</v>
      </c>
      <c r="Z24" s="29">
        <f t="shared" si="2"/>
        <v>0</v>
      </c>
      <c r="AA24" s="29">
        <f t="shared" si="2"/>
        <v>0</v>
      </c>
      <c r="AB24" s="29">
        <f t="shared" si="2"/>
        <v>0</v>
      </c>
      <c r="AC24" s="29">
        <f t="shared" si="2"/>
        <v>0</v>
      </c>
      <c r="AD24" s="29">
        <f t="shared" si="2"/>
        <v>0</v>
      </c>
      <c r="AE24" s="29">
        <f t="shared" si="2"/>
        <v>0</v>
      </c>
      <c r="AF24" s="29">
        <f t="shared" si="2"/>
        <v>0</v>
      </c>
      <c r="AG24" s="29">
        <f t="shared" si="2"/>
        <v>0</v>
      </c>
      <c r="AH24" s="29">
        <f t="shared" si="2"/>
        <v>0</v>
      </c>
      <c r="AI24" s="29">
        <f aca="true" t="shared" si="3" ref="AI24:BJ24">SUM(AI23:AI23)</f>
        <v>0</v>
      </c>
      <c r="AJ24" s="29">
        <f t="shared" si="3"/>
        <v>0</v>
      </c>
      <c r="AK24" s="29">
        <f t="shared" si="3"/>
        <v>0</v>
      </c>
      <c r="AL24" s="29">
        <f t="shared" si="3"/>
        <v>0</v>
      </c>
      <c r="AM24" s="29">
        <f t="shared" si="3"/>
        <v>0</v>
      </c>
      <c r="AN24" s="29">
        <f t="shared" si="3"/>
        <v>0</v>
      </c>
      <c r="AO24" s="29">
        <f t="shared" si="3"/>
        <v>0</v>
      </c>
      <c r="AP24" s="29">
        <f t="shared" si="3"/>
        <v>0</v>
      </c>
      <c r="AQ24" s="29">
        <f t="shared" si="3"/>
        <v>0</v>
      </c>
      <c r="AR24" s="29">
        <f t="shared" si="3"/>
        <v>0</v>
      </c>
      <c r="AS24" s="29">
        <f t="shared" si="3"/>
        <v>0</v>
      </c>
      <c r="AT24" s="29">
        <f t="shared" si="3"/>
        <v>0</v>
      </c>
      <c r="AU24" s="29">
        <f t="shared" si="3"/>
        <v>0</v>
      </c>
      <c r="AV24" s="29">
        <f t="shared" si="3"/>
        <v>0</v>
      </c>
      <c r="AW24" s="29">
        <f t="shared" si="3"/>
        <v>0</v>
      </c>
      <c r="AX24" s="29">
        <f t="shared" si="3"/>
        <v>0</v>
      </c>
      <c r="AY24" s="29">
        <f t="shared" si="3"/>
        <v>0</v>
      </c>
      <c r="AZ24" s="29">
        <f t="shared" si="3"/>
        <v>0</v>
      </c>
      <c r="BA24" s="29">
        <f t="shared" si="3"/>
        <v>0</v>
      </c>
      <c r="BB24" s="29">
        <f t="shared" si="3"/>
        <v>0</v>
      </c>
      <c r="BC24" s="29">
        <f t="shared" si="3"/>
        <v>0</v>
      </c>
      <c r="BD24" s="29">
        <f t="shared" si="3"/>
        <v>0</v>
      </c>
      <c r="BE24" s="29">
        <f t="shared" si="3"/>
        <v>0</v>
      </c>
      <c r="BF24" s="29">
        <f t="shared" si="3"/>
        <v>0</v>
      </c>
      <c r="BG24" s="29">
        <f t="shared" si="3"/>
        <v>0</v>
      </c>
      <c r="BH24" s="29">
        <f t="shared" si="3"/>
        <v>0</v>
      </c>
      <c r="BI24" s="29">
        <f t="shared" si="3"/>
        <v>0</v>
      </c>
      <c r="BJ24" s="29">
        <f t="shared" si="3"/>
        <v>0</v>
      </c>
      <c r="BK24" s="32">
        <f>SUM(C24:BJ24)</f>
        <v>0</v>
      </c>
    </row>
    <row r="25" spans="1:63" ht="12.75">
      <c r="A25" s="16"/>
      <c r="B25" s="22" t="s">
        <v>42</v>
      </c>
      <c r="C25" s="29">
        <f aca="true" t="shared" si="4" ref="C25:S25">+C9+C12+C15+C18+C21+C24</f>
        <v>0</v>
      </c>
      <c r="D25" s="29">
        <f t="shared" si="4"/>
        <v>0</v>
      </c>
      <c r="E25" s="29">
        <f t="shared" si="4"/>
        <v>0</v>
      </c>
      <c r="F25" s="29">
        <f t="shared" si="4"/>
        <v>0</v>
      </c>
      <c r="G25" s="29">
        <f t="shared" si="4"/>
        <v>0</v>
      </c>
      <c r="H25" s="29">
        <f t="shared" si="4"/>
        <v>0</v>
      </c>
      <c r="I25" s="29">
        <f t="shared" si="4"/>
        <v>0</v>
      </c>
      <c r="J25" s="29">
        <f t="shared" si="4"/>
        <v>0</v>
      </c>
      <c r="K25" s="29">
        <f t="shared" si="4"/>
        <v>0</v>
      </c>
      <c r="L25" s="29">
        <f t="shared" si="4"/>
        <v>0</v>
      </c>
      <c r="M25" s="29">
        <f t="shared" si="4"/>
        <v>0</v>
      </c>
      <c r="N25" s="29">
        <f t="shared" si="4"/>
        <v>0</v>
      </c>
      <c r="O25" s="29">
        <f t="shared" si="4"/>
        <v>0</v>
      </c>
      <c r="P25" s="29">
        <f t="shared" si="4"/>
        <v>0</v>
      </c>
      <c r="Q25" s="29">
        <f t="shared" si="4"/>
        <v>0</v>
      </c>
      <c r="R25" s="29">
        <f t="shared" si="4"/>
        <v>0</v>
      </c>
      <c r="S25" s="29">
        <f t="shared" si="4"/>
        <v>0</v>
      </c>
      <c r="T25" s="29">
        <f>+T9+T12+T28+T18+T21+T24</f>
        <v>0</v>
      </c>
      <c r="U25" s="29">
        <f aca="true" t="shared" si="5" ref="U25:AA25">+U9+U12+U15+U18+U21+U24</f>
        <v>0</v>
      </c>
      <c r="V25" s="29">
        <f t="shared" si="5"/>
        <v>0</v>
      </c>
      <c r="W25" s="29">
        <f t="shared" si="5"/>
        <v>0</v>
      </c>
      <c r="X25" s="29">
        <f t="shared" si="5"/>
        <v>0</v>
      </c>
      <c r="Y25" s="29">
        <f t="shared" si="5"/>
        <v>0</v>
      </c>
      <c r="Z25" s="29">
        <f t="shared" si="5"/>
        <v>0</v>
      </c>
      <c r="AA25" s="29">
        <f t="shared" si="5"/>
        <v>0</v>
      </c>
      <c r="AB25" s="29">
        <f>+AB9+AB12+AB28+AB18+AB21+AB24</f>
        <v>0</v>
      </c>
      <c r="AC25" s="29">
        <f aca="true" t="shared" si="6" ref="AC25:AS25">+AC9+AC12+AC15+AC18+AC21+AC24</f>
        <v>0</v>
      </c>
      <c r="AD25" s="29">
        <f t="shared" si="6"/>
        <v>0</v>
      </c>
      <c r="AE25" s="29">
        <f t="shared" si="6"/>
        <v>0</v>
      </c>
      <c r="AF25" s="29">
        <f t="shared" si="6"/>
        <v>0</v>
      </c>
      <c r="AG25" s="29">
        <f t="shared" si="6"/>
        <v>0</v>
      </c>
      <c r="AH25" s="29">
        <f t="shared" si="6"/>
        <v>0</v>
      </c>
      <c r="AI25" s="29">
        <f t="shared" si="6"/>
        <v>0</v>
      </c>
      <c r="AJ25" s="29">
        <f t="shared" si="6"/>
        <v>0</v>
      </c>
      <c r="AK25" s="29">
        <f t="shared" si="6"/>
        <v>0</v>
      </c>
      <c r="AL25" s="29">
        <f t="shared" si="6"/>
        <v>0</v>
      </c>
      <c r="AM25" s="29">
        <f t="shared" si="6"/>
        <v>0</v>
      </c>
      <c r="AN25" s="29">
        <f t="shared" si="6"/>
        <v>0</v>
      </c>
      <c r="AO25" s="29">
        <f t="shared" si="6"/>
        <v>0</v>
      </c>
      <c r="AP25" s="29">
        <f t="shared" si="6"/>
        <v>0</v>
      </c>
      <c r="AQ25" s="29">
        <f t="shared" si="6"/>
        <v>0</v>
      </c>
      <c r="AR25" s="29">
        <f t="shared" si="6"/>
        <v>0</v>
      </c>
      <c r="AS25" s="29">
        <f t="shared" si="6"/>
        <v>0</v>
      </c>
      <c r="AT25" s="29">
        <f>+AT9+AT12+AT28+AT18+AT21+AT24</f>
        <v>0</v>
      </c>
      <c r="AU25" s="29">
        <f aca="true" t="shared" si="7" ref="AU25:BA25">+AU9+AU12+AU15+AU18+AU21+AU24</f>
        <v>0</v>
      </c>
      <c r="AV25" s="29">
        <f t="shared" si="7"/>
        <v>0</v>
      </c>
      <c r="AW25" s="29">
        <f t="shared" si="7"/>
        <v>0</v>
      </c>
      <c r="AX25" s="29">
        <f t="shared" si="7"/>
        <v>0</v>
      </c>
      <c r="AY25" s="29">
        <f t="shared" si="7"/>
        <v>0</v>
      </c>
      <c r="AZ25" s="29">
        <f t="shared" si="7"/>
        <v>0</v>
      </c>
      <c r="BA25" s="29">
        <f t="shared" si="7"/>
        <v>0</v>
      </c>
      <c r="BB25" s="29">
        <f>+BB9+BB12+BB28+BB18+BB21+BB24</f>
        <v>0</v>
      </c>
      <c r="BC25" s="29">
        <f aca="true" t="shared" si="8" ref="BC25:BJ25">+BC9+BC12+BC15+BC18+BC21+BC24</f>
        <v>0</v>
      </c>
      <c r="BD25" s="29">
        <f t="shared" si="8"/>
        <v>0</v>
      </c>
      <c r="BE25" s="29">
        <f t="shared" si="8"/>
        <v>0</v>
      </c>
      <c r="BF25" s="29">
        <f t="shared" si="8"/>
        <v>0</v>
      </c>
      <c r="BG25" s="29">
        <f t="shared" si="8"/>
        <v>0</v>
      </c>
      <c r="BH25" s="29">
        <f t="shared" si="8"/>
        <v>0</v>
      </c>
      <c r="BI25" s="29">
        <f t="shared" si="8"/>
        <v>0</v>
      </c>
      <c r="BJ25" s="29">
        <f t="shared" si="8"/>
        <v>0</v>
      </c>
      <c r="BK25" s="30">
        <f>SUM(C25:BJ25)</f>
        <v>0</v>
      </c>
    </row>
    <row r="26" spans="1:63" ht="3.75" customHeight="1">
      <c r="A26" s="16"/>
      <c r="B26" s="23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2"/>
    </row>
    <row r="27" spans="1:63" ht="12.75">
      <c r="A27" s="16" t="s">
        <v>1</v>
      </c>
      <c r="B27" s="19" t="s">
        <v>7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2"/>
    </row>
    <row r="28" spans="1:63" s="4" customFormat="1" ht="12.75">
      <c r="A28" s="16" t="s">
        <v>38</v>
      </c>
      <c r="B28" s="20" t="s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6"/>
    </row>
    <row r="29" spans="1:63" s="4" customFormat="1" ht="12.75">
      <c r="A29" s="16"/>
      <c r="B29" s="36" t="s">
        <v>57</v>
      </c>
      <c r="C29" s="37">
        <v>0</v>
      </c>
      <c r="D29" s="37">
        <v>0.98046322</v>
      </c>
      <c r="E29" s="37">
        <v>0</v>
      </c>
      <c r="F29" s="37">
        <v>0</v>
      </c>
      <c r="G29" s="37">
        <v>0</v>
      </c>
      <c r="H29" s="37">
        <v>4.45739896</v>
      </c>
      <c r="I29" s="37">
        <v>16.29630433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2.26110086</v>
      </c>
      <c r="S29" s="37">
        <v>0.03224648</v>
      </c>
      <c r="T29" s="37">
        <v>0</v>
      </c>
      <c r="U29" s="37">
        <v>0</v>
      </c>
      <c r="V29" s="37">
        <v>0.04272396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  <c r="AP29" s="37">
        <v>0</v>
      </c>
      <c r="AQ29" s="37">
        <v>0</v>
      </c>
      <c r="AR29" s="37">
        <v>0</v>
      </c>
      <c r="AS29" s="37">
        <v>0</v>
      </c>
      <c r="AT29" s="37">
        <v>0</v>
      </c>
      <c r="AU29" s="37">
        <v>0</v>
      </c>
      <c r="AV29" s="37">
        <v>38.09885064</v>
      </c>
      <c r="AW29" s="37">
        <v>3.22779842</v>
      </c>
      <c r="AX29" s="37">
        <v>0</v>
      </c>
      <c r="AY29" s="37">
        <v>0</v>
      </c>
      <c r="AZ29" s="37">
        <v>2.89050718</v>
      </c>
      <c r="BA29" s="37">
        <v>0</v>
      </c>
      <c r="BB29" s="37">
        <v>0</v>
      </c>
      <c r="BC29" s="37">
        <v>0</v>
      </c>
      <c r="BD29" s="37">
        <v>0</v>
      </c>
      <c r="BE29" s="37">
        <v>0</v>
      </c>
      <c r="BF29" s="37">
        <v>8.54989775</v>
      </c>
      <c r="BG29" s="37">
        <v>0.26228404</v>
      </c>
      <c r="BH29" s="37">
        <v>0</v>
      </c>
      <c r="BI29" s="37">
        <v>0</v>
      </c>
      <c r="BJ29" s="37">
        <v>0.1666926</v>
      </c>
      <c r="BK29" s="37">
        <v>77.26626844</v>
      </c>
    </row>
    <row r="30" spans="1:63" s="4" customFormat="1" ht="12.75">
      <c r="A30" s="16"/>
      <c r="B30" s="22" t="s">
        <v>47</v>
      </c>
      <c r="C30" s="29">
        <v>0</v>
      </c>
      <c r="D30" s="29">
        <v>0.98046322</v>
      </c>
      <c r="E30" s="29">
        <v>0</v>
      </c>
      <c r="F30" s="29">
        <v>0</v>
      </c>
      <c r="G30" s="29">
        <v>0</v>
      </c>
      <c r="H30" s="29">
        <v>4.45739896</v>
      </c>
      <c r="I30" s="29">
        <v>16.29630433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2.26110086</v>
      </c>
      <c r="S30" s="29">
        <v>0.03224648</v>
      </c>
      <c r="T30" s="29">
        <v>0</v>
      </c>
      <c r="U30" s="29">
        <v>0</v>
      </c>
      <c r="V30" s="29">
        <v>0.04272396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38.09885064</v>
      </c>
      <c r="AW30" s="29">
        <v>3.22779842</v>
      </c>
      <c r="AX30" s="29">
        <v>0</v>
      </c>
      <c r="AY30" s="29">
        <v>0</v>
      </c>
      <c r="AZ30" s="29">
        <v>2.89050718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8.54989775</v>
      </c>
      <c r="BG30" s="34">
        <v>0.26228404</v>
      </c>
      <c r="BH30" s="29">
        <v>0</v>
      </c>
      <c r="BI30" s="29">
        <v>0</v>
      </c>
      <c r="BJ30" s="29">
        <v>0.1666926</v>
      </c>
      <c r="BK30" s="30">
        <v>77.26626844</v>
      </c>
    </row>
    <row r="31" spans="1:63" ht="12.75">
      <c r="A31" s="16" t="s">
        <v>39</v>
      </c>
      <c r="B31" s="20" t="s">
        <v>14</v>
      </c>
      <c r="C31" s="50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2"/>
    </row>
    <row r="32" spans="1:63" ht="12.75">
      <c r="A32" s="16"/>
      <c r="B32" s="21" t="s">
        <v>63</v>
      </c>
      <c r="C32" s="35">
        <v>0</v>
      </c>
      <c r="D32" s="35">
        <v>0.33488419</v>
      </c>
      <c r="E32" s="35">
        <v>0</v>
      </c>
      <c r="F32" s="35">
        <v>0</v>
      </c>
      <c r="G32" s="35">
        <v>0</v>
      </c>
      <c r="H32" s="35">
        <v>0.33379412</v>
      </c>
      <c r="I32" s="35">
        <v>0.04523894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0.14073329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  <c r="AR32" s="35">
        <v>0</v>
      </c>
      <c r="AS32" s="35">
        <v>0</v>
      </c>
      <c r="AT32" s="35">
        <v>0</v>
      </c>
      <c r="AU32" s="35">
        <v>0</v>
      </c>
      <c r="AV32" s="35">
        <v>12.06674109</v>
      </c>
      <c r="AW32" s="35">
        <v>5.23775548</v>
      </c>
      <c r="AX32" s="35">
        <v>0</v>
      </c>
      <c r="AY32" s="35">
        <v>0</v>
      </c>
      <c r="AZ32" s="35">
        <v>1.83792892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8.99884262</v>
      </c>
      <c r="BG32" s="35">
        <v>0.95004573</v>
      </c>
      <c r="BH32" s="35">
        <v>0</v>
      </c>
      <c r="BI32" s="35">
        <v>0</v>
      </c>
      <c r="BJ32" s="35">
        <v>0.06994626</v>
      </c>
      <c r="BK32" s="35">
        <v>30.01591066</v>
      </c>
    </row>
    <row r="33" spans="1:63" ht="12.75">
      <c r="A33" s="16"/>
      <c r="B33" s="21" t="s">
        <v>62</v>
      </c>
      <c r="C33" s="35">
        <v>0</v>
      </c>
      <c r="D33" s="35">
        <v>0.50643903</v>
      </c>
      <c r="E33" s="35">
        <v>0</v>
      </c>
      <c r="F33" s="35">
        <v>0</v>
      </c>
      <c r="G33" s="35">
        <v>0</v>
      </c>
      <c r="H33" s="35">
        <v>0.9541847</v>
      </c>
      <c r="I33" s="35">
        <v>0.06149245</v>
      </c>
      <c r="J33" s="35">
        <v>0</v>
      </c>
      <c r="K33" s="35">
        <v>0</v>
      </c>
      <c r="L33" s="35">
        <v>0.18470691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0.25887684</v>
      </c>
      <c r="S33" s="35">
        <v>0.00017387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0</v>
      </c>
      <c r="AP33" s="35">
        <v>0</v>
      </c>
      <c r="AQ33" s="35">
        <v>0</v>
      </c>
      <c r="AR33" s="35">
        <v>0</v>
      </c>
      <c r="AS33" s="35">
        <v>0</v>
      </c>
      <c r="AT33" s="35">
        <v>0</v>
      </c>
      <c r="AU33" s="35">
        <v>0</v>
      </c>
      <c r="AV33" s="35">
        <v>39.06976128</v>
      </c>
      <c r="AW33" s="35">
        <v>1.69208023</v>
      </c>
      <c r="AX33" s="35">
        <v>0.00128156</v>
      </c>
      <c r="AY33" s="35">
        <v>0</v>
      </c>
      <c r="AZ33" s="35">
        <v>4.8633196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21.35232838</v>
      </c>
      <c r="BG33" s="35">
        <v>0.1226579</v>
      </c>
      <c r="BH33" s="35">
        <v>0</v>
      </c>
      <c r="BI33" s="35">
        <v>0</v>
      </c>
      <c r="BJ33" s="35">
        <v>0.34576556</v>
      </c>
      <c r="BK33" s="35">
        <v>69.4130683</v>
      </c>
    </row>
    <row r="34" spans="1:63" ht="12.75">
      <c r="A34" s="16"/>
      <c r="B34" s="21" t="s">
        <v>59</v>
      </c>
      <c r="C34" s="35">
        <v>0</v>
      </c>
      <c r="D34" s="35">
        <v>0.36250712</v>
      </c>
      <c r="E34" s="35">
        <v>0</v>
      </c>
      <c r="F34" s="35">
        <v>0</v>
      </c>
      <c r="G34" s="35">
        <v>0</v>
      </c>
      <c r="H34" s="35">
        <v>7.34741387</v>
      </c>
      <c r="I34" s="35">
        <v>0.1337628</v>
      </c>
      <c r="J34" s="35">
        <v>0</v>
      </c>
      <c r="K34" s="35">
        <v>0</v>
      </c>
      <c r="L34" s="35">
        <v>3.84307453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>
        <v>3.86219094</v>
      </c>
      <c r="S34" s="35">
        <v>0.04980043</v>
      </c>
      <c r="T34" s="35">
        <v>0</v>
      </c>
      <c r="U34" s="35">
        <v>0</v>
      </c>
      <c r="V34" s="35">
        <v>0.19803926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0</v>
      </c>
      <c r="AP34" s="35">
        <v>0</v>
      </c>
      <c r="AQ34" s="35">
        <v>0</v>
      </c>
      <c r="AR34" s="35">
        <v>0</v>
      </c>
      <c r="AS34" s="35">
        <v>0</v>
      </c>
      <c r="AT34" s="35">
        <v>0</v>
      </c>
      <c r="AU34" s="35">
        <v>0</v>
      </c>
      <c r="AV34" s="35">
        <v>27.14982463</v>
      </c>
      <c r="AW34" s="35">
        <v>0.98114833</v>
      </c>
      <c r="AX34" s="35">
        <v>0</v>
      </c>
      <c r="AY34" s="35">
        <v>0</v>
      </c>
      <c r="AZ34" s="35">
        <v>7.02544933</v>
      </c>
      <c r="BA34" s="35">
        <v>0</v>
      </c>
      <c r="BB34" s="35">
        <v>0</v>
      </c>
      <c r="BC34" s="35">
        <v>0</v>
      </c>
      <c r="BD34" s="35">
        <v>0</v>
      </c>
      <c r="BE34" s="35">
        <v>0</v>
      </c>
      <c r="BF34" s="35">
        <v>6.00648861</v>
      </c>
      <c r="BG34" s="35">
        <v>0.22879898</v>
      </c>
      <c r="BH34" s="35">
        <v>0</v>
      </c>
      <c r="BI34" s="35">
        <v>0</v>
      </c>
      <c r="BJ34" s="35">
        <v>0.51844778</v>
      </c>
      <c r="BK34" s="35">
        <v>57.70694661</v>
      </c>
    </row>
    <row r="35" spans="1:63" ht="12.75">
      <c r="A35" s="16"/>
      <c r="B35" s="21" t="s">
        <v>60</v>
      </c>
      <c r="C35" s="35">
        <v>0</v>
      </c>
      <c r="D35" s="35">
        <v>0.13681818</v>
      </c>
      <c r="E35" s="35">
        <v>0</v>
      </c>
      <c r="F35" s="35">
        <v>0</v>
      </c>
      <c r="G35" s="35">
        <v>0</v>
      </c>
      <c r="H35" s="35">
        <v>0.57504008</v>
      </c>
      <c r="I35" s="35">
        <v>0.00109885</v>
      </c>
      <c r="J35" s="35">
        <v>0</v>
      </c>
      <c r="K35" s="35">
        <v>0</v>
      </c>
      <c r="L35" s="35">
        <v>0.01159249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0.12539977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2.6108478</v>
      </c>
      <c r="AW35" s="35">
        <v>0.12785951</v>
      </c>
      <c r="AX35" s="35">
        <v>0</v>
      </c>
      <c r="AY35" s="35">
        <v>0</v>
      </c>
      <c r="AZ35" s="35">
        <v>0.38632766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5">
        <v>0.75443271</v>
      </c>
      <c r="BG35" s="35">
        <v>0.03660763</v>
      </c>
      <c r="BH35" s="35">
        <v>0</v>
      </c>
      <c r="BI35" s="35">
        <v>0</v>
      </c>
      <c r="BJ35" s="35">
        <v>0.01669363</v>
      </c>
      <c r="BK35" s="35">
        <v>4.7827183</v>
      </c>
    </row>
    <row r="36" spans="1:63" ht="12.75">
      <c r="A36" s="16"/>
      <c r="B36" s="21" t="s">
        <v>61</v>
      </c>
      <c r="C36" s="35">
        <v>0</v>
      </c>
      <c r="D36" s="35">
        <v>0.00969725</v>
      </c>
      <c r="E36" s="35">
        <v>0</v>
      </c>
      <c r="F36" s="35">
        <v>0</v>
      </c>
      <c r="G36" s="35">
        <v>0</v>
      </c>
      <c r="H36" s="35">
        <v>0.25346926</v>
      </c>
      <c r="I36" s="35">
        <v>0.00816386</v>
      </c>
      <c r="J36" s="35">
        <v>0</v>
      </c>
      <c r="K36" s="35">
        <v>0</v>
      </c>
      <c r="L36" s="35">
        <v>0.0882663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0.16448417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  <c r="AR36" s="35">
        <v>0</v>
      </c>
      <c r="AS36" s="35">
        <v>0</v>
      </c>
      <c r="AT36" s="35">
        <v>0</v>
      </c>
      <c r="AU36" s="35">
        <v>0</v>
      </c>
      <c r="AV36" s="35">
        <v>0.53480572</v>
      </c>
      <c r="AW36" s="35">
        <v>0.01920263</v>
      </c>
      <c r="AX36" s="35">
        <v>0</v>
      </c>
      <c r="AY36" s="35">
        <v>0</v>
      </c>
      <c r="AZ36" s="35">
        <v>0.22882413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0.06874302</v>
      </c>
      <c r="BG36" s="35">
        <v>0</v>
      </c>
      <c r="BH36" s="35">
        <v>0</v>
      </c>
      <c r="BI36" s="35">
        <v>0</v>
      </c>
      <c r="BJ36" s="35">
        <v>0</v>
      </c>
      <c r="BK36" s="35">
        <v>1.37565633</v>
      </c>
    </row>
    <row r="37" spans="1:63" ht="12.75">
      <c r="A37" s="16"/>
      <c r="B37" s="21" t="s">
        <v>69</v>
      </c>
      <c r="C37" s="35">
        <v>0</v>
      </c>
      <c r="D37" s="35">
        <v>0.7424152</v>
      </c>
      <c r="E37" s="35">
        <v>0</v>
      </c>
      <c r="F37" s="35">
        <v>0</v>
      </c>
      <c r="G37" s="35">
        <v>0</v>
      </c>
      <c r="H37" s="35">
        <v>0.71518239</v>
      </c>
      <c r="I37" s="35">
        <v>16.6163537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0.24926821</v>
      </c>
      <c r="S37" s="35">
        <v>0.00129844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0</v>
      </c>
      <c r="AP37" s="35">
        <v>0</v>
      </c>
      <c r="AQ37" s="35">
        <v>0</v>
      </c>
      <c r="AR37" s="35">
        <v>0</v>
      </c>
      <c r="AS37" s="35">
        <v>0</v>
      </c>
      <c r="AT37" s="35">
        <v>0</v>
      </c>
      <c r="AU37" s="35">
        <v>0</v>
      </c>
      <c r="AV37" s="35">
        <v>137.58136288</v>
      </c>
      <c r="AW37" s="35">
        <v>2.84230805</v>
      </c>
      <c r="AX37" s="35">
        <v>0</v>
      </c>
      <c r="AY37" s="35">
        <v>0</v>
      </c>
      <c r="AZ37" s="35">
        <v>4.04466412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79.98466002</v>
      </c>
      <c r="BG37" s="35">
        <v>0.44447262</v>
      </c>
      <c r="BH37" s="35">
        <v>0</v>
      </c>
      <c r="BI37" s="35">
        <v>0</v>
      </c>
      <c r="BJ37" s="35">
        <v>0.16565622</v>
      </c>
      <c r="BK37" s="35">
        <v>243.38764185</v>
      </c>
    </row>
    <row r="38" spans="1:63" ht="12.75">
      <c r="A38" s="16"/>
      <c r="B38" s="21" t="s">
        <v>58</v>
      </c>
      <c r="C38" s="35">
        <v>0</v>
      </c>
      <c r="D38" s="35">
        <v>0.14412619</v>
      </c>
      <c r="E38" s="35">
        <v>0</v>
      </c>
      <c r="F38" s="35">
        <v>0</v>
      </c>
      <c r="G38" s="35">
        <v>0</v>
      </c>
      <c r="H38" s="35">
        <v>0.96136934</v>
      </c>
      <c r="I38" s="35">
        <v>0.03609374</v>
      </c>
      <c r="J38" s="35">
        <v>0</v>
      </c>
      <c r="K38" s="35">
        <v>0</v>
      </c>
      <c r="L38" s="35">
        <v>0.3818581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0.61553141</v>
      </c>
      <c r="S38" s="35">
        <v>0.00082514</v>
      </c>
      <c r="T38" s="35">
        <v>0</v>
      </c>
      <c r="U38" s="35">
        <v>0</v>
      </c>
      <c r="V38" s="35">
        <v>0.0005109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0</v>
      </c>
      <c r="AP38" s="35">
        <v>0</v>
      </c>
      <c r="AQ38" s="35">
        <v>0</v>
      </c>
      <c r="AR38" s="35">
        <v>0</v>
      </c>
      <c r="AS38" s="35">
        <v>0</v>
      </c>
      <c r="AT38" s="35">
        <v>0</v>
      </c>
      <c r="AU38" s="35">
        <v>0</v>
      </c>
      <c r="AV38" s="35">
        <v>4.15371011</v>
      </c>
      <c r="AW38" s="35">
        <v>0.05290301</v>
      </c>
      <c r="AX38" s="35">
        <v>0</v>
      </c>
      <c r="AY38" s="35">
        <v>0</v>
      </c>
      <c r="AZ38" s="35">
        <v>1.08935143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1.62820538</v>
      </c>
      <c r="BG38" s="35">
        <v>0.02182013</v>
      </c>
      <c r="BH38" s="35">
        <v>0</v>
      </c>
      <c r="BI38" s="35">
        <v>0</v>
      </c>
      <c r="BJ38" s="35">
        <v>0.00328117</v>
      </c>
      <c r="BK38" s="35">
        <v>9.08958605</v>
      </c>
    </row>
    <row r="39" spans="1:63" ht="12.75">
      <c r="A39" s="16"/>
      <c r="B39" s="22" t="s">
        <v>48</v>
      </c>
      <c r="C39" s="29">
        <v>0</v>
      </c>
      <c r="D39" s="29">
        <v>2.2368871600000007</v>
      </c>
      <c r="E39" s="29">
        <v>0</v>
      </c>
      <c r="F39" s="29">
        <v>0</v>
      </c>
      <c r="G39" s="29">
        <v>0</v>
      </c>
      <c r="H39" s="29">
        <v>11.14045376</v>
      </c>
      <c r="I39" s="29">
        <v>16.90220434</v>
      </c>
      <c r="J39" s="29">
        <v>0</v>
      </c>
      <c r="K39" s="29">
        <v>0</v>
      </c>
      <c r="L39" s="29">
        <v>4.5094983299999996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5.416484629999999</v>
      </c>
      <c r="S39" s="29">
        <v>0.05209788</v>
      </c>
      <c r="T39" s="29">
        <v>0</v>
      </c>
      <c r="U39" s="29">
        <v>0</v>
      </c>
      <c r="V39" s="29">
        <v>0.19855016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223.16705351</v>
      </c>
      <c r="AW39" s="29">
        <v>10.95325724</v>
      </c>
      <c r="AX39" s="29">
        <v>0.00128156</v>
      </c>
      <c r="AY39" s="29">
        <v>0</v>
      </c>
      <c r="AZ39" s="29">
        <v>19.47586519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118.79370074</v>
      </c>
      <c r="BG39" s="29">
        <v>1.8044029900000003</v>
      </c>
      <c r="BH39" s="29">
        <v>0</v>
      </c>
      <c r="BI39" s="29">
        <v>0</v>
      </c>
      <c r="BJ39" s="29">
        <v>1.11979062</v>
      </c>
      <c r="BK39" s="29">
        <v>415.77152809999995</v>
      </c>
    </row>
    <row r="40" spans="1:63" ht="12.75">
      <c r="A40" s="16"/>
      <c r="B40" s="22" t="s">
        <v>46</v>
      </c>
      <c r="C40" s="29">
        <v>0</v>
      </c>
      <c r="D40" s="29">
        <v>3.2173503800000005</v>
      </c>
      <c r="E40" s="29">
        <v>0</v>
      </c>
      <c r="F40" s="29">
        <v>0</v>
      </c>
      <c r="G40" s="29">
        <v>0</v>
      </c>
      <c r="H40" s="29">
        <v>15.597852719999999</v>
      </c>
      <c r="I40" s="29">
        <v>33.19850867</v>
      </c>
      <c r="J40" s="29">
        <v>0</v>
      </c>
      <c r="K40" s="29">
        <v>0</v>
      </c>
      <c r="L40" s="29">
        <v>4.5094983299999996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7.677585489999999</v>
      </c>
      <c r="S40" s="29">
        <v>0.08434436000000001</v>
      </c>
      <c r="T40" s="29">
        <v>0</v>
      </c>
      <c r="U40" s="29">
        <v>0</v>
      </c>
      <c r="V40" s="29">
        <v>0.24127412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261.26590415</v>
      </c>
      <c r="AW40" s="29">
        <v>14.181055659999998</v>
      </c>
      <c r="AX40" s="29">
        <v>0.00128156</v>
      </c>
      <c r="AY40" s="29">
        <v>0</v>
      </c>
      <c r="AZ40" s="29">
        <v>22.36637237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127.34359849</v>
      </c>
      <c r="BG40" s="29">
        <v>2.06668703</v>
      </c>
      <c r="BH40" s="29">
        <v>0</v>
      </c>
      <c r="BI40" s="29">
        <v>0</v>
      </c>
      <c r="BJ40" s="29">
        <v>1.28648322</v>
      </c>
      <c r="BK40" s="30">
        <v>493.03779653999993</v>
      </c>
    </row>
    <row r="41" spans="1:63" ht="3" customHeight="1">
      <c r="A41" s="16"/>
      <c r="B41" s="2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2"/>
    </row>
    <row r="42" spans="1:63" ht="12.75">
      <c r="A42" s="16" t="s">
        <v>15</v>
      </c>
      <c r="B42" s="19" t="s">
        <v>8</v>
      </c>
      <c r="C42" s="50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2"/>
    </row>
    <row r="43" spans="1:63" ht="12.75">
      <c r="A43" s="16" t="s">
        <v>38</v>
      </c>
      <c r="B43" s="20" t="s">
        <v>16</v>
      </c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2"/>
    </row>
    <row r="44" spans="1:63" ht="12.75">
      <c r="A44" s="16"/>
      <c r="B44" s="21" t="s">
        <v>35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1">
        <v>0</v>
      </c>
      <c r="AD44" s="31">
        <v>0</v>
      </c>
      <c r="AE44" s="31">
        <v>0</v>
      </c>
      <c r="AF44" s="31">
        <v>0</v>
      </c>
      <c r="AG44" s="31">
        <v>0</v>
      </c>
      <c r="AH44" s="31">
        <v>0</v>
      </c>
      <c r="AI44" s="31">
        <v>0</v>
      </c>
      <c r="AJ44" s="31">
        <v>0</v>
      </c>
      <c r="AK44" s="31">
        <v>0</v>
      </c>
      <c r="AL44" s="31">
        <v>0</v>
      </c>
      <c r="AM44" s="31">
        <v>0</v>
      </c>
      <c r="AN44" s="31">
        <v>0</v>
      </c>
      <c r="AO44" s="31">
        <v>0</v>
      </c>
      <c r="AP44" s="31">
        <v>0</v>
      </c>
      <c r="AQ44" s="31">
        <v>0</v>
      </c>
      <c r="AR44" s="31">
        <v>0</v>
      </c>
      <c r="AS44" s="31">
        <v>0</v>
      </c>
      <c r="AT44" s="31">
        <v>0</v>
      </c>
      <c r="AU44" s="31">
        <v>0</v>
      </c>
      <c r="AV44" s="31">
        <v>0</v>
      </c>
      <c r="AW44" s="31">
        <v>0</v>
      </c>
      <c r="AX44" s="31">
        <v>0</v>
      </c>
      <c r="AY44" s="31">
        <v>0</v>
      </c>
      <c r="AZ44" s="31">
        <v>0</v>
      </c>
      <c r="BA44" s="31">
        <v>0</v>
      </c>
      <c r="BB44" s="31">
        <v>0</v>
      </c>
      <c r="BC44" s="31">
        <v>0</v>
      </c>
      <c r="BD44" s="31">
        <v>0</v>
      </c>
      <c r="BE44" s="31">
        <v>0</v>
      </c>
      <c r="BF44" s="31">
        <v>0</v>
      </c>
      <c r="BG44" s="31">
        <v>0</v>
      </c>
      <c r="BH44" s="31">
        <v>0</v>
      </c>
      <c r="BI44" s="31">
        <v>0</v>
      </c>
      <c r="BJ44" s="31">
        <v>0</v>
      </c>
      <c r="BK44" s="31">
        <v>0</v>
      </c>
    </row>
    <row r="45" spans="1:63" ht="12.75">
      <c r="A45" s="16"/>
      <c r="B45" s="22" t="s">
        <v>45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1">
        <v>0</v>
      </c>
      <c r="AD45" s="31">
        <v>0</v>
      </c>
      <c r="AE45" s="31">
        <v>0</v>
      </c>
      <c r="AF45" s="31">
        <v>0</v>
      </c>
      <c r="AG45" s="31">
        <v>0</v>
      </c>
      <c r="AH45" s="31">
        <v>0</v>
      </c>
      <c r="AI45" s="31">
        <v>0</v>
      </c>
      <c r="AJ45" s="31">
        <v>0</v>
      </c>
      <c r="AK45" s="31">
        <v>0</v>
      </c>
      <c r="AL45" s="31">
        <v>0</v>
      </c>
      <c r="AM45" s="31">
        <v>0</v>
      </c>
      <c r="AN45" s="31">
        <v>0</v>
      </c>
      <c r="AO45" s="31">
        <v>0</v>
      </c>
      <c r="AP45" s="31">
        <v>0</v>
      </c>
      <c r="AQ45" s="31">
        <v>0</v>
      </c>
      <c r="AR45" s="31">
        <v>0</v>
      </c>
      <c r="AS45" s="31">
        <v>0</v>
      </c>
      <c r="AT45" s="31">
        <v>0</v>
      </c>
      <c r="AU45" s="31">
        <v>0</v>
      </c>
      <c r="AV45" s="31">
        <v>0</v>
      </c>
      <c r="AW45" s="31">
        <v>0</v>
      </c>
      <c r="AX45" s="31">
        <v>0</v>
      </c>
      <c r="AY45" s="31">
        <v>0</v>
      </c>
      <c r="AZ45" s="31">
        <v>0</v>
      </c>
      <c r="BA45" s="31">
        <v>0</v>
      </c>
      <c r="BB45" s="31">
        <v>0</v>
      </c>
      <c r="BC45" s="31">
        <v>0</v>
      </c>
      <c r="BD45" s="31">
        <v>0</v>
      </c>
      <c r="BE45" s="31">
        <v>0</v>
      </c>
      <c r="BF45" s="31">
        <v>0</v>
      </c>
      <c r="BG45" s="31">
        <v>0</v>
      </c>
      <c r="BH45" s="31">
        <v>0</v>
      </c>
      <c r="BI45" s="31">
        <v>0</v>
      </c>
      <c r="BJ45" s="31">
        <v>0</v>
      </c>
      <c r="BK45" s="31">
        <v>0</v>
      </c>
    </row>
    <row r="46" spans="1:63" ht="2.25" customHeight="1">
      <c r="A46" s="16"/>
      <c r="B46" s="2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2"/>
    </row>
    <row r="47" spans="1:63" ht="12.75">
      <c r="A47" s="16" t="s">
        <v>4</v>
      </c>
      <c r="B47" s="19" t="s">
        <v>9</v>
      </c>
      <c r="C47" s="50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2"/>
    </row>
    <row r="48" spans="1:63" ht="12.75">
      <c r="A48" s="16" t="s">
        <v>38</v>
      </c>
      <c r="B48" s="20" t="s">
        <v>17</v>
      </c>
      <c r="C48" s="50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2"/>
    </row>
    <row r="49" spans="1:63" ht="12.75">
      <c r="A49" s="16"/>
      <c r="B49" s="21" t="s">
        <v>35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0</v>
      </c>
      <c r="Z49" s="31">
        <v>0</v>
      </c>
      <c r="AA49" s="31">
        <v>0</v>
      </c>
      <c r="AB49" s="31">
        <v>0</v>
      </c>
      <c r="AC49" s="31">
        <v>0</v>
      </c>
      <c r="AD49" s="31">
        <v>0</v>
      </c>
      <c r="AE49" s="31">
        <v>0</v>
      </c>
      <c r="AF49" s="31">
        <v>0</v>
      </c>
      <c r="AG49" s="31">
        <v>0</v>
      </c>
      <c r="AH49" s="31">
        <v>0</v>
      </c>
      <c r="AI49" s="31">
        <v>0</v>
      </c>
      <c r="AJ49" s="31">
        <v>0</v>
      </c>
      <c r="AK49" s="31">
        <v>0</v>
      </c>
      <c r="AL49" s="31">
        <v>0</v>
      </c>
      <c r="AM49" s="31">
        <v>0</v>
      </c>
      <c r="AN49" s="31">
        <v>0</v>
      </c>
      <c r="AO49" s="31">
        <v>0</v>
      </c>
      <c r="AP49" s="31">
        <v>0</v>
      </c>
      <c r="AQ49" s="31">
        <v>0</v>
      </c>
      <c r="AR49" s="31">
        <v>0</v>
      </c>
      <c r="AS49" s="31">
        <v>0</v>
      </c>
      <c r="AT49" s="31">
        <v>0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0</v>
      </c>
      <c r="BC49" s="31">
        <v>0</v>
      </c>
      <c r="BD49" s="31">
        <v>0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0</v>
      </c>
    </row>
    <row r="50" spans="1:63" ht="12.75">
      <c r="A50" s="16"/>
      <c r="B50" s="21" t="s">
        <v>47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31">
        <v>0</v>
      </c>
      <c r="AT50" s="31">
        <v>0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0</v>
      </c>
      <c r="BG50" s="31">
        <v>0</v>
      </c>
      <c r="BH50" s="31">
        <v>0</v>
      </c>
      <c r="BI50" s="31">
        <v>0</v>
      </c>
      <c r="BJ50" s="31">
        <v>0</v>
      </c>
      <c r="BK50" s="31">
        <v>0</v>
      </c>
    </row>
    <row r="51" spans="1:63" ht="12.75">
      <c r="A51" s="16" t="s">
        <v>39</v>
      </c>
      <c r="B51" s="20" t="s">
        <v>18</v>
      </c>
      <c r="C51" s="50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2"/>
    </row>
    <row r="52" spans="1:63" ht="12.75">
      <c r="A52" s="16"/>
      <c r="B52" s="21" t="s">
        <v>35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>
        <v>0</v>
      </c>
      <c r="Z52" s="31">
        <v>0</v>
      </c>
      <c r="AA52" s="31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31">
        <v>0</v>
      </c>
      <c r="AT52" s="31">
        <v>0</v>
      </c>
      <c r="AU52" s="31">
        <v>0</v>
      </c>
      <c r="AV52" s="31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0</v>
      </c>
      <c r="BJ52" s="31">
        <v>0</v>
      </c>
      <c r="BK52" s="31">
        <v>0</v>
      </c>
    </row>
    <row r="53" spans="1:63" ht="12.75">
      <c r="A53" s="16"/>
      <c r="B53" s="21" t="s">
        <v>48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1">
        <v>0</v>
      </c>
      <c r="BF53" s="31">
        <v>0</v>
      </c>
      <c r="BG53" s="31">
        <v>0</v>
      </c>
      <c r="BH53" s="31">
        <v>0</v>
      </c>
      <c r="BI53" s="31">
        <v>0</v>
      </c>
      <c r="BJ53" s="31">
        <v>0</v>
      </c>
      <c r="BK53" s="31">
        <v>0</v>
      </c>
    </row>
    <row r="54" spans="1:63" ht="12.75">
      <c r="A54" s="16"/>
      <c r="B54" s="22" t="s">
        <v>46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>
        <v>0</v>
      </c>
      <c r="Z54" s="31">
        <v>0</v>
      </c>
      <c r="AA54" s="31">
        <v>0</v>
      </c>
      <c r="AB54" s="31">
        <v>0</v>
      </c>
      <c r="AC54" s="31">
        <v>0</v>
      </c>
      <c r="AD54" s="31">
        <v>0</v>
      </c>
      <c r="AE54" s="31">
        <v>0</v>
      </c>
      <c r="AF54" s="31">
        <v>0</v>
      </c>
      <c r="AG54" s="31">
        <v>0</v>
      </c>
      <c r="AH54" s="31">
        <v>0</v>
      </c>
      <c r="AI54" s="31">
        <v>0</v>
      </c>
      <c r="AJ54" s="31">
        <v>0</v>
      </c>
      <c r="AK54" s="31">
        <v>0</v>
      </c>
      <c r="AL54" s="31">
        <v>0</v>
      </c>
      <c r="AM54" s="31">
        <v>0</v>
      </c>
      <c r="AN54" s="31">
        <v>0</v>
      </c>
      <c r="AO54" s="31">
        <v>0</v>
      </c>
      <c r="AP54" s="31">
        <v>0</v>
      </c>
      <c r="AQ54" s="31">
        <v>0</v>
      </c>
      <c r="AR54" s="31">
        <v>0</v>
      </c>
      <c r="AS54" s="31">
        <v>0</v>
      </c>
      <c r="AT54" s="31">
        <v>0</v>
      </c>
      <c r="AU54" s="31">
        <v>0</v>
      </c>
      <c r="AV54" s="31">
        <v>0</v>
      </c>
      <c r="AW54" s="31">
        <v>0</v>
      </c>
      <c r="AX54" s="31">
        <v>0</v>
      </c>
      <c r="AY54" s="31">
        <v>0</v>
      </c>
      <c r="AZ54" s="31">
        <v>0</v>
      </c>
      <c r="BA54" s="31">
        <v>0</v>
      </c>
      <c r="BB54" s="31">
        <v>0</v>
      </c>
      <c r="BC54" s="31">
        <v>0</v>
      </c>
      <c r="BD54" s="31">
        <v>0</v>
      </c>
      <c r="BE54" s="31">
        <v>0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0</v>
      </c>
    </row>
    <row r="55" spans="1:63" ht="4.5" customHeight="1">
      <c r="A55" s="16"/>
      <c r="B55" s="20"/>
      <c r="C55" s="50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2"/>
    </row>
    <row r="56" spans="1:63" ht="12.75">
      <c r="A56" s="16" t="s">
        <v>19</v>
      </c>
      <c r="B56" s="19" t="s">
        <v>20</v>
      </c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2"/>
    </row>
    <row r="57" spans="1:63" ht="12.75">
      <c r="A57" s="16" t="s">
        <v>38</v>
      </c>
      <c r="B57" s="20" t="s">
        <v>21</v>
      </c>
      <c r="C57" s="50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2"/>
    </row>
    <row r="58" spans="1:63" ht="12.75">
      <c r="A58" s="16"/>
      <c r="B58" s="21" t="s">
        <v>35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31">
        <v>0</v>
      </c>
      <c r="AR58" s="31">
        <v>0</v>
      </c>
      <c r="AS58" s="31">
        <v>0</v>
      </c>
      <c r="AT58" s="31">
        <v>0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</row>
    <row r="59" spans="1:63" ht="12.75">
      <c r="A59" s="16"/>
      <c r="B59" s="22" t="s">
        <v>45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1">
        <v>0</v>
      </c>
      <c r="AA59" s="31">
        <v>0</v>
      </c>
      <c r="AB59" s="31">
        <v>0</v>
      </c>
      <c r="AC59" s="31">
        <v>0</v>
      </c>
      <c r="AD59" s="31">
        <v>0</v>
      </c>
      <c r="AE59" s="31">
        <v>0</v>
      </c>
      <c r="AF59" s="31">
        <v>0</v>
      </c>
      <c r="AG59" s="31">
        <v>0</v>
      </c>
      <c r="AH59" s="31">
        <v>0</v>
      </c>
      <c r="AI59" s="31">
        <v>0</v>
      </c>
      <c r="AJ59" s="31">
        <v>0</v>
      </c>
      <c r="AK59" s="31">
        <v>0</v>
      </c>
      <c r="AL59" s="31">
        <v>0</v>
      </c>
      <c r="AM59" s="31">
        <v>0</v>
      </c>
      <c r="AN59" s="31">
        <v>0</v>
      </c>
      <c r="AO59" s="31">
        <v>0</v>
      </c>
      <c r="AP59" s="31">
        <v>0</v>
      </c>
      <c r="AQ59" s="31">
        <v>0</v>
      </c>
      <c r="AR59" s="31">
        <v>0</v>
      </c>
      <c r="AS59" s="31">
        <v>0</v>
      </c>
      <c r="AT59" s="31">
        <v>0</v>
      </c>
      <c r="AU59" s="31">
        <v>0</v>
      </c>
      <c r="AV59" s="31">
        <v>0</v>
      </c>
      <c r="AW59" s="31">
        <v>0</v>
      </c>
      <c r="AX59" s="31">
        <v>0</v>
      </c>
      <c r="AY59" s="31">
        <v>0</v>
      </c>
      <c r="AZ59" s="31">
        <v>0</v>
      </c>
      <c r="BA59" s="31">
        <v>0</v>
      </c>
      <c r="BB59" s="31">
        <v>0</v>
      </c>
      <c r="BC59" s="31">
        <v>0</v>
      </c>
      <c r="BD59" s="31">
        <v>0</v>
      </c>
      <c r="BE59" s="31">
        <v>0</v>
      </c>
      <c r="BF59" s="31">
        <v>0</v>
      </c>
      <c r="BG59" s="31">
        <v>0</v>
      </c>
      <c r="BH59" s="31">
        <v>0</v>
      </c>
      <c r="BI59" s="31">
        <v>0</v>
      </c>
      <c r="BJ59" s="31">
        <v>0</v>
      </c>
      <c r="BK59" s="31">
        <v>0</v>
      </c>
    </row>
    <row r="60" spans="1:63" ht="4.5" customHeight="1">
      <c r="A60" s="16"/>
      <c r="B60" s="24"/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2"/>
    </row>
    <row r="61" spans="1:63" ht="12.75">
      <c r="A61" s="16"/>
      <c r="B61" s="25" t="s">
        <v>55</v>
      </c>
      <c r="C61" s="33">
        <f>+C25+C40+C45+C54+C59</f>
        <v>0</v>
      </c>
      <c r="D61" s="33">
        <f aca="true" t="shared" si="9" ref="D61:BJ61">+D25+D40+D45+D54+D59</f>
        <v>3.2173503800000005</v>
      </c>
      <c r="E61" s="33">
        <f t="shared" si="9"/>
        <v>0</v>
      </c>
      <c r="F61" s="33">
        <f t="shared" si="9"/>
        <v>0</v>
      </c>
      <c r="G61" s="33">
        <f t="shared" si="9"/>
        <v>0</v>
      </c>
      <c r="H61" s="33">
        <f t="shared" si="9"/>
        <v>15.597852719999999</v>
      </c>
      <c r="I61" s="33">
        <f t="shared" si="9"/>
        <v>33.19850867</v>
      </c>
      <c r="J61" s="33">
        <f t="shared" si="9"/>
        <v>0</v>
      </c>
      <c r="K61" s="33">
        <f t="shared" si="9"/>
        <v>0</v>
      </c>
      <c r="L61" s="33">
        <f t="shared" si="9"/>
        <v>4.5094983299999996</v>
      </c>
      <c r="M61" s="33">
        <f t="shared" si="9"/>
        <v>0</v>
      </c>
      <c r="N61" s="33">
        <f t="shared" si="9"/>
        <v>0</v>
      </c>
      <c r="O61" s="33">
        <f t="shared" si="9"/>
        <v>0</v>
      </c>
      <c r="P61" s="33">
        <f t="shared" si="9"/>
        <v>0</v>
      </c>
      <c r="Q61" s="33">
        <f t="shared" si="9"/>
        <v>0</v>
      </c>
      <c r="R61" s="33">
        <f t="shared" si="9"/>
        <v>7.677585489999999</v>
      </c>
      <c r="S61" s="33">
        <f t="shared" si="9"/>
        <v>0.08434436000000001</v>
      </c>
      <c r="T61" s="33">
        <f t="shared" si="9"/>
        <v>0</v>
      </c>
      <c r="U61" s="33">
        <f t="shared" si="9"/>
        <v>0</v>
      </c>
      <c r="V61" s="33">
        <f t="shared" si="9"/>
        <v>0.24127412</v>
      </c>
      <c r="W61" s="33">
        <f t="shared" si="9"/>
        <v>0</v>
      </c>
      <c r="X61" s="33">
        <f t="shared" si="9"/>
        <v>0</v>
      </c>
      <c r="Y61" s="33">
        <f t="shared" si="9"/>
        <v>0</v>
      </c>
      <c r="Z61" s="33">
        <f t="shared" si="9"/>
        <v>0</v>
      </c>
      <c r="AA61" s="33">
        <f t="shared" si="9"/>
        <v>0</v>
      </c>
      <c r="AB61" s="33">
        <f t="shared" si="9"/>
        <v>0</v>
      </c>
      <c r="AC61" s="33">
        <f t="shared" si="9"/>
        <v>0</v>
      </c>
      <c r="AD61" s="33">
        <f t="shared" si="9"/>
        <v>0</v>
      </c>
      <c r="AE61" s="33">
        <f t="shared" si="9"/>
        <v>0</v>
      </c>
      <c r="AF61" s="33">
        <f t="shared" si="9"/>
        <v>0</v>
      </c>
      <c r="AG61" s="33">
        <f t="shared" si="9"/>
        <v>0</v>
      </c>
      <c r="AH61" s="33">
        <f t="shared" si="9"/>
        <v>0</v>
      </c>
      <c r="AI61" s="33">
        <f t="shared" si="9"/>
        <v>0</v>
      </c>
      <c r="AJ61" s="33">
        <f t="shared" si="9"/>
        <v>0</v>
      </c>
      <c r="AK61" s="33">
        <f t="shared" si="9"/>
        <v>0</v>
      </c>
      <c r="AL61" s="33">
        <f t="shared" si="9"/>
        <v>0</v>
      </c>
      <c r="AM61" s="33">
        <f t="shared" si="9"/>
        <v>0</v>
      </c>
      <c r="AN61" s="33">
        <f t="shared" si="9"/>
        <v>0</v>
      </c>
      <c r="AO61" s="33">
        <f t="shared" si="9"/>
        <v>0</v>
      </c>
      <c r="AP61" s="33">
        <f t="shared" si="9"/>
        <v>0</v>
      </c>
      <c r="AQ61" s="33">
        <f t="shared" si="9"/>
        <v>0</v>
      </c>
      <c r="AR61" s="33">
        <f t="shared" si="9"/>
        <v>0</v>
      </c>
      <c r="AS61" s="33">
        <f t="shared" si="9"/>
        <v>0</v>
      </c>
      <c r="AT61" s="33">
        <f t="shared" si="9"/>
        <v>0</v>
      </c>
      <c r="AU61" s="33">
        <f t="shared" si="9"/>
        <v>0</v>
      </c>
      <c r="AV61" s="33">
        <f t="shared" si="9"/>
        <v>261.26590415</v>
      </c>
      <c r="AW61" s="33">
        <f t="shared" si="9"/>
        <v>14.181055659999998</v>
      </c>
      <c r="AX61" s="33">
        <f t="shared" si="9"/>
        <v>0.00128156</v>
      </c>
      <c r="AY61" s="33">
        <f t="shared" si="9"/>
        <v>0</v>
      </c>
      <c r="AZ61" s="33">
        <f t="shared" si="9"/>
        <v>22.36637237</v>
      </c>
      <c r="BA61" s="33">
        <f t="shared" si="9"/>
        <v>0</v>
      </c>
      <c r="BB61" s="33">
        <f t="shared" si="9"/>
        <v>0</v>
      </c>
      <c r="BC61" s="33">
        <f t="shared" si="9"/>
        <v>0</v>
      </c>
      <c r="BD61" s="33">
        <f t="shared" si="9"/>
        <v>0</v>
      </c>
      <c r="BE61" s="33">
        <f t="shared" si="9"/>
        <v>0</v>
      </c>
      <c r="BF61" s="33">
        <f t="shared" si="9"/>
        <v>127.34359849</v>
      </c>
      <c r="BG61" s="33">
        <f t="shared" si="9"/>
        <v>2.06668703</v>
      </c>
      <c r="BH61" s="33">
        <f t="shared" si="9"/>
        <v>0</v>
      </c>
      <c r="BI61" s="33">
        <f t="shared" si="9"/>
        <v>0</v>
      </c>
      <c r="BJ61" s="33">
        <f t="shared" si="9"/>
        <v>1.28648322</v>
      </c>
      <c r="BK61" s="29">
        <f>SUM(C61:BJ61)</f>
        <v>493.03779655</v>
      </c>
    </row>
    <row r="62" spans="1:63" ht="4.5" customHeight="1">
      <c r="A62" s="16"/>
      <c r="B62" s="25"/>
      <c r="C62" s="69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1"/>
    </row>
    <row r="63" spans="1:63" ht="14.25" customHeight="1">
      <c r="A63" s="16" t="s">
        <v>5</v>
      </c>
      <c r="B63" s="26" t="s">
        <v>23</v>
      </c>
      <c r="C63" s="69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1"/>
    </row>
    <row r="64" spans="1:63" ht="12.75">
      <c r="A64" s="16"/>
      <c r="B64" s="21" t="s">
        <v>35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0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0</v>
      </c>
      <c r="BG64" s="31">
        <v>0</v>
      </c>
      <c r="BH64" s="31">
        <v>0</v>
      </c>
      <c r="BI64" s="31">
        <v>0</v>
      </c>
      <c r="BJ64" s="31">
        <v>0</v>
      </c>
      <c r="BK64" s="31">
        <v>0</v>
      </c>
    </row>
    <row r="65" spans="1:63" ht="13.5" thickBot="1">
      <c r="A65" s="27"/>
      <c r="B65" s="22" t="s">
        <v>45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31">
        <v>0</v>
      </c>
      <c r="Z65" s="31">
        <v>0</v>
      </c>
      <c r="AA65" s="31">
        <v>0</v>
      </c>
      <c r="AB65" s="31">
        <v>0</v>
      </c>
      <c r="AC65" s="31">
        <v>0</v>
      </c>
      <c r="AD65" s="31">
        <v>0</v>
      </c>
      <c r="AE65" s="31">
        <v>0</v>
      </c>
      <c r="AF65" s="31">
        <v>0</v>
      </c>
      <c r="AG65" s="31">
        <v>0</v>
      </c>
      <c r="AH65" s="31">
        <v>0</v>
      </c>
      <c r="AI65" s="31">
        <v>0</v>
      </c>
      <c r="AJ65" s="31">
        <v>0</v>
      </c>
      <c r="AK65" s="31">
        <v>0</v>
      </c>
      <c r="AL65" s="31">
        <v>0</v>
      </c>
      <c r="AM65" s="31">
        <v>0</v>
      </c>
      <c r="AN65" s="31">
        <v>0</v>
      </c>
      <c r="AO65" s="31">
        <v>0</v>
      </c>
      <c r="AP65" s="31">
        <v>0</v>
      </c>
      <c r="AQ65" s="31">
        <v>0</v>
      </c>
      <c r="AR65" s="31">
        <v>0</v>
      </c>
      <c r="AS65" s="31">
        <v>0</v>
      </c>
      <c r="AT65" s="31">
        <v>0</v>
      </c>
      <c r="AU65" s="31">
        <v>0</v>
      </c>
      <c r="AV65" s="31">
        <v>0</v>
      </c>
      <c r="AW65" s="31">
        <v>0</v>
      </c>
      <c r="AX65" s="31">
        <v>0</v>
      </c>
      <c r="AY65" s="31">
        <v>0</v>
      </c>
      <c r="AZ65" s="31">
        <v>0</v>
      </c>
      <c r="BA65" s="31">
        <v>0</v>
      </c>
      <c r="BB65" s="31">
        <v>0</v>
      </c>
      <c r="BC65" s="31">
        <v>0</v>
      </c>
      <c r="BD65" s="31">
        <v>0</v>
      </c>
      <c r="BE65" s="31">
        <v>0</v>
      </c>
      <c r="BF65" s="31">
        <v>0</v>
      </c>
      <c r="BG65" s="31">
        <v>0</v>
      </c>
      <c r="BH65" s="31">
        <v>0</v>
      </c>
      <c r="BI65" s="31">
        <v>0</v>
      </c>
      <c r="BJ65" s="31">
        <v>0</v>
      </c>
      <c r="BK65" s="31">
        <v>0</v>
      </c>
    </row>
    <row r="66" spans="1:2" ht="6" customHeight="1">
      <c r="A66" s="4"/>
      <c r="B66" s="18"/>
    </row>
    <row r="67" spans="1:12" ht="12.75">
      <c r="A67" s="4"/>
      <c r="B67" s="4" t="s">
        <v>65</v>
      </c>
      <c r="L67" s="17" t="s">
        <v>36</v>
      </c>
    </row>
    <row r="68" spans="1:12" ht="12.75">
      <c r="A68" s="4"/>
      <c r="B68" s="4" t="s">
        <v>67</v>
      </c>
      <c r="L68" s="4" t="s">
        <v>28</v>
      </c>
    </row>
    <row r="69" ht="12.75">
      <c r="L69" s="4" t="s">
        <v>29</v>
      </c>
    </row>
    <row r="70" spans="2:12" ht="12.75">
      <c r="B70" s="4" t="s">
        <v>31</v>
      </c>
      <c r="L70" s="4" t="s">
        <v>54</v>
      </c>
    </row>
    <row r="71" spans="2:12" ht="12.75">
      <c r="B71" s="4" t="s">
        <v>32</v>
      </c>
      <c r="L71" s="4" t="s">
        <v>56</v>
      </c>
    </row>
    <row r="72" spans="2:12" ht="12.75">
      <c r="B72" s="4"/>
      <c r="L72" s="4" t="s">
        <v>30</v>
      </c>
    </row>
  </sheetData>
  <sheetProtection/>
  <mergeCells count="49">
    <mergeCell ref="C60:BK60"/>
    <mergeCell ref="A1:A5"/>
    <mergeCell ref="C43:BK43"/>
    <mergeCell ref="C62:BK62"/>
    <mergeCell ref="C63:BK63"/>
    <mergeCell ref="C47:BK47"/>
    <mergeCell ref="C48:BK48"/>
    <mergeCell ref="C51:BK51"/>
    <mergeCell ref="C55:BK55"/>
    <mergeCell ref="C56:BK56"/>
    <mergeCell ref="C57:BK57"/>
    <mergeCell ref="C28:BK28"/>
    <mergeCell ref="C26:BK26"/>
    <mergeCell ref="C31:BK31"/>
    <mergeCell ref="C41:BK41"/>
    <mergeCell ref="C42:BK42"/>
    <mergeCell ref="C46:BK46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70394</cp:lastModifiedBy>
  <cp:lastPrinted>2014-03-24T10:58:12Z</cp:lastPrinted>
  <dcterms:created xsi:type="dcterms:W3CDTF">2014-01-06T04:43:23Z</dcterms:created>
  <dcterms:modified xsi:type="dcterms:W3CDTF">2021-06-09T05:00:48Z</dcterms:modified>
  <cp:category/>
  <cp:version/>
  <cp:contentType/>
  <cp:contentStatus/>
</cp:coreProperties>
</file>