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tabRatio="675" activeTab="0"/>
  </bookViews>
  <sheets>
    <sheet name="Anex A1 Frmt for AUM disclosure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<sst xmlns="http://schemas.openxmlformats.org/spreadsheetml/2006/main" count="107" uniqueCount="70">
  <si>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</si>
  <si>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</si>
  <si>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</si>
  <si>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</si>
  <si>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</si>
  <si>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</si>
  <si>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</si>
  <si>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</si>
  <si>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</si>
  <si>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</si>
  <si>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</si>
  <si>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</si>
  <si>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</si>
  <si>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</si>
  <si>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</si>
  <si>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</si>
  <si>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</si>
  <si>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</si>
  <si>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</si>
  <si>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</si>
  <si>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</si>
  <si>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</si>
  <si>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</si>
  <si>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</si>
  <si>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</si>
  <si>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</si>
  <si>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</si>
  <si>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</si>
  <si>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</si>
  <si>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</si>
  <si>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</si>
  <si>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</si>
  <si>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</si>
  <si>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</si>
  <si>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</si>
  <si>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</si>
  <si>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</si>
  <si>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</si>
  <si>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</si>
  <si>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</si>
  <si>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</si>
  <si>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</si>
  <si>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</si>
  <si>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</si>
  <si>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</si>
  <si>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</si>
  <si>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</si>
  <si>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</si>
  <si>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</si>
  <si>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>(f) Sub-Total</t>
  </si>
  <si>
    <t xml:space="preserve"> (e) Sub-Total</t>
  </si>
  <si>
    <t xml:space="preserve"> (d) Sub-Total</t>
  </si>
  <si>
    <t>(c) Sub-Total</t>
  </si>
  <si>
    <t>Infrastructure Debt Funds</t>
  </si>
  <si>
    <t>3 : Banks/FIs</t>
  </si>
  <si>
    <t>GRAND TOTAL (A+B+C+D+E)</t>
  </si>
  <si>
    <t>4 : FIIs/FPIs</t>
  </si>
  <si>
    <t>Taurus Tax Shield</t>
  </si>
  <si>
    <t>Taurus Banking &amp; Financial Services Fund</t>
  </si>
  <si>
    <t>Taurus Ethical Fund</t>
  </si>
  <si>
    <t>Taurus Infrastructure Fund</t>
  </si>
  <si>
    <t>Taurus Nifty Index Fund</t>
  </si>
  <si>
    <t>Taurus Discovery (Midcap) Fund</t>
  </si>
  <si>
    <t>Taurus Largecap Equity Fund</t>
  </si>
  <si>
    <t>T30</t>
  </si>
  <si>
    <t xml:space="preserve">T30 : Top 15 cities as identified by AMFI </t>
  </si>
  <si>
    <t>B30</t>
  </si>
  <si>
    <t xml:space="preserve">B30 : Other than T30  </t>
  </si>
  <si>
    <t>Taurus Mutual Fund: Monthly Average Assets Under Management (AUM) (All figures in Rs. Crore)</t>
  </si>
  <si>
    <t>Taurus Flexi Cap Fund</t>
  </si>
</sst>
</file>

<file path=xl/styles.xml><?xml version="1.0" encoding="utf-8"?>
<styleSheet xmlns="http://schemas.openxmlformats.org/spreadsheetml/2006/main">
  <numFmts count="2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9]h:mm:ss\ AM/PM"/>
  </numFmts>
  <fonts count="45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56" applyFont="1">
      <alignment/>
      <protection/>
    </xf>
    <xf numFmtId="2" fontId="4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2" fontId="5" fillId="0" borderId="0" xfId="56" applyNumberFormat="1" applyFont="1">
      <alignment/>
      <protection/>
    </xf>
    <xf numFmtId="2" fontId="5" fillId="0" borderId="0" xfId="56" applyNumberFormat="1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5" fillId="0" borderId="0" xfId="56" applyFont="1">
      <alignment/>
      <protection/>
    </xf>
    <xf numFmtId="2" fontId="8" fillId="0" borderId="0" xfId="56" applyNumberFormat="1" applyFont="1">
      <alignment/>
      <protection/>
    </xf>
    <xf numFmtId="0" fontId="8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0" fontId="5" fillId="0" borderId="10" xfId="56" applyNumberFormat="1" applyFont="1" applyFill="1" applyBorder="1" applyAlignment="1">
      <alignment horizontal="center" wrapText="1"/>
      <protection/>
    </xf>
    <xf numFmtId="0" fontId="5" fillId="0" borderId="11" xfId="56" applyNumberFormat="1" applyFont="1" applyFill="1" applyBorder="1" applyAlignment="1">
      <alignment horizontal="center" wrapText="1"/>
      <protection/>
    </xf>
    <xf numFmtId="0" fontId="5" fillId="0" borderId="12" xfId="56" applyNumberFormat="1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9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right"/>
    </xf>
    <xf numFmtId="2" fontId="5" fillId="0" borderId="15" xfId="56" applyNumberFormat="1" applyFont="1" applyFill="1" applyBorder="1">
      <alignment/>
      <protection/>
    </xf>
    <xf numFmtId="0" fontId="2" fillId="0" borderId="16" xfId="0" applyFont="1" applyBorder="1" applyAlignment="1">
      <alignment/>
    </xf>
    <xf numFmtId="0" fontId="0" fillId="0" borderId="14" xfId="0" applyBorder="1" applyAlignment="1">
      <alignment wrapText="1"/>
    </xf>
    <xf numFmtId="0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0" fontId="0" fillId="0" borderId="11" xfId="0" applyNumberFormat="1" applyFill="1" applyBorder="1" applyAlignment="1">
      <alignment horizontal="right"/>
    </xf>
    <xf numFmtId="0" fontId="0" fillId="0" borderId="17" xfId="0" applyBorder="1" applyAlignment="1">
      <alignment horizontal="right" wrapText="1"/>
    </xf>
    <xf numFmtId="0" fontId="0" fillId="0" borderId="10" xfId="0" applyNumberFormat="1" applyFill="1" applyBorder="1" applyAlignment="1">
      <alignment/>
    </xf>
    <xf numFmtId="0" fontId="0" fillId="0" borderId="18" xfId="0" applyNumberFormat="1" applyBorder="1" applyAlignment="1">
      <alignment horizontal="right"/>
    </xf>
    <xf numFmtId="0" fontId="0" fillId="0" borderId="17" xfId="0" applyNumberFormat="1" applyBorder="1" applyAlignment="1">
      <alignment horizontal="right"/>
    </xf>
    <xf numFmtId="0" fontId="0" fillId="0" borderId="14" xfId="0" applyNumberFormat="1" applyBorder="1" applyAlignment="1">
      <alignment horizontal="right"/>
    </xf>
    <xf numFmtId="49" fontId="44" fillId="0" borderId="19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0" fontId="0" fillId="0" borderId="20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2" fillId="0" borderId="18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2" fontId="3" fillId="0" borderId="21" xfId="56" applyNumberFormat="1" applyFont="1" applyFill="1" applyBorder="1" applyAlignment="1">
      <alignment horizontal="center" vertical="top" wrapText="1"/>
      <protection/>
    </xf>
    <xf numFmtId="2" fontId="3" fillId="0" borderId="22" xfId="56" applyNumberFormat="1" applyFont="1" applyFill="1" applyBorder="1" applyAlignment="1">
      <alignment horizontal="center" vertical="top" wrapText="1"/>
      <protection/>
    </xf>
    <xf numFmtId="2" fontId="3" fillId="0" borderId="23" xfId="56" applyNumberFormat="1" applyFont="1" applyFill="1" applyBorder="1" applyAlignment="1">
      <alignment horizontal="center" vertical="top" wrapText="1"/>
      <protection/>
    </xf>
    <xf numFmtId="2" fontId="7" fillId="0" borderId="21" xfId="56" applyNumberFormat="1" applyFont="1" applyFill="1" applyBorder="1" applyAlignment="1">
      <alignment horizontal="center"/>
      <protection/>
    </xf>
    <xf numFmtId="2" fontId="7" fillId="0" borderId="22" xfId="56" applyNumberFormat="1" applyFont="1" applyFill="1" applyBorder="1" applyAlignment="1">
      <alignment horizontal="center"/>
      <protection/>
    </xf>
    <xf numFmtId="2" fontId="7" fillId="0" borderId="23" xfId="56" applyNumberFormat="1" applyFont="1" applyFill="1" applyBorder="1" applyAlignment="1">
      <alignment horizontal="center"/>
      <protection/>
    </xf>
    <xf numFmtId="3" fontId="7" fillId="0" borderId="24" xfId="56" applyNumberFormat="1" applyFont="1" applyFill="1" applyBorder="1" applyAlignment="1">
      <alignment horizontal="center" vertical="center" wrapText="1"/>
      <protection/>
    </xf>
    <xf numFmtId="3" fontId="7" fillId="0" borderId="25" xfId="56" applyNumberFormat="1" applyFont="1" applyFill="1" applyBorder="1" applyAlignment="1">
      <alignment horizontal="center" vertical="center" wrapText="1"/>
      <protection/>
    </xf>
    <xf numFmtId="3" fontId="7" fillId="0" borderId="26" xfId="56" applyNumberFormat="1" applyFont="1" applyFill="1" applyBorder="1" applyAlignment="1">
      <alignment horizontal="center" vertical="center" wrapText="1"/>
      <protection/>
    </xf>
    <xf numFmtId="2" fontId="7" fillId="0" borderId="27" xfId="56" applyNumberFormat="1" applyFont="1" applyFill="1" applyBorder="1" applyAlignment="1">
      <alignment horizontal="center" vertical="top" wrapText="1"/>
      <protection/>
    </xf>
    <xf numFmtId="2" fontId="7" fillId="0" borderId="28" xfId="56" applyNumberFormat="1" applyFont="1" applyFill="1" applyBorder="1" applyAlignment="1">
      <alignment horizontal="center" vertical="top" wrapText="1"/>
      <protection/>
    </xf>
    <xf numFmtId="2" fontId="7" fillId="0" borderId="29" xfId="56" applyNumberFormat="1" applyFont="1" applyFill="1" applyBorder="1" applyAlignment="1">
      <alignment horizontal="center" vertical="top" wrapText="1"/>
      <protection/>
    </xf>
    <xf numFmtId="49" fontId="44" fillId="0" borderId="30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7" fillId="0" borderId="21" xfId="56" applyNumberFormat="1" applyFont="1" applyFill="1" applyBorder="1" applyAlignment="1">
      <alignment horizontal="center" vertical="top" wrapText="1"/>
      <protection/>
    </xf>
    <xf numFmtId="2" fontId="7" fillId="0" borderId="22" xfId="56" applyNumberFormat="1" applyFont="1" applyFill="1" applyBorder="1" applyAlignment="1">
      <alignment horizontal="center" vertical="top" wrapText="1"/>
      <protection/>
    </xf>
    <xf numFmtId="2" fontId="7" fillId="0" borderId="23" xfId="56" applyNumberFormat="1" applyFont="1" applyFill="1" applyBorder="1" applyAlignment="1">
      <alignment horizontal="center" vertical="top" wrapText="1"/>
      <protection/>
    </xf>
    <xf numFmtId="2" fontId="7" fillId="0" borderId="31" xfId="56" applyNumberFormat="1" applyFont="1" applyFill="1" applyBorder="1" applyAlignment="1">
      <alignment horizontal="center" vertical="top" wrapText="1"/>
      <protection/>
    </xf>
    <xf numFmtId="2" fontId="7" fillId="0" borderId="32" xfId="56" applyNumberFormat="1" applyFont="1" applyFill="1" applyBorder="1" applyAlignment="1">
      <alignment horizontal="center" vertical="top" wrapText="1"/>
      <protection/>
    </xf>
    <xf numFmtId="2" fontId="7" fillId="0" borderId="30" xfId="56" applyNumberFormat="1" applyFont="1" applyFill="1" applyBorder="1" applyAlignment="1">
      <alignment horizontal="center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2"/>
  <sheetViews>
    <sheetView showGridLines="0" tabSelected="1" zoomScale="87" zoomScaleNormal="87" zoomScalePageLayoutView="0" workbookViewId="0" topLeftCell="AX32">
      <selection activeCell="A1" sqref="A1:A5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63" width="11.00390625" style="3" customWidth="1"/>
    <col min="64" max="16384" width="9.140625" style="3" customWidth="1"/>
  </cols>
  <sheetData>
    <row r="1" spans="1:82" s="1" customFormat="1" ht="19.5" thickBot="1">
      <c r="A1" s="41" t="s">
        <v>37</v>
      </c>
      <c r="B1" s="61" t="s">
        <v>27</v>
      </c>
      <c r="C1" s="49" t="s">
        <v>68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1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0" customFormat="1" ht="18.75" thickBot="1">
      <c r="A2" s="42"/>
      <c r="B2" s="62"/>
      <c r="C2" s="66" t="s">
        <v>26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8"/>
      <c r="W2" s="66" t="s">
        <v>24</v>
      </c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8"/>
      <c r="AQ2" s="66" t="s">
        <v>25</v>
      </c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8"/>
      <c r="BK2" s="55" t="s">
        <v>22</v>
      </c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</row>
    <row r="3" spans="1:82" s="12" customFormat="1" ht="18.75" thickBot="1">
      <c r="A3" s="42"/>
      <c r="B3" s="62"/>
      <c r="C3" s="52" t="s">
        <v>64</v>
      </c>
      <c r="D3" s="53"/>
      <c r="E3" s="53"/>
      <c r="F3" s="53"/>
      <c r="G3" s="53"/>
      <c r="H3" s="53"/>
      <c r="I3" s="53"/>
      <c r="J3" s="53"/>
      <c r="K3" s="53"/>
      <c r="L3" s="54"/>
      <c r="M3" s="52" t="s">
        <v>66</v>
      </c>
      <c r="N3" s="53"/>
      <c r="O3" s="53"/>
      <c r="P3" s="53"/>
      <c r="Q3" s="53"/>
      <c r="R3" s="53"/>
      <c r="S3" s="53"/>
      <c r="T3" s="53"/>
      <c r="U3" s="53"/>
      <c r="V3" s="54"/>
      <c r="W3" s="52" t="s">
        <v>64</v>
      </c>
      <c r="X3" s="53"/>
      <c r="Y3" s="53"/>
      <c r="Z3" s="53"/>
      <c r="AA3" s="53"/>
      <c r="AB3" s="53"/>
      <c r="AC3" s="53"/>
      <c r="AD3" s="53"/>
      <c r="AE3" s="53"/>
      <c r="AF3" s="54"/>
      <c r="AG3" s="52" t="s">
        <v>66</v>
      </c>
      <c r="AH3" s="53"/>
      <c r="AI3" s="53"/>
      <c r="AJ3" s="53"/>
      <c r="AK3" s="53"/>
      <c r="AL3" s="53"/>
      <c r="AM3" s="53"/>
      <c r="AN3" s="53"/>
      <c r="AO3" s="53"/>
      <c r="AP3" s="54"/>
      <c r="AQ3" s="52" t="s">
        <v>64</v>
      </c>
      <c r="AR3" s="53"/>
      <c r="AS3" s="53"/>
      <c r="AT3" s="53"/>
      <c r="AU3" s="53"/>
      <c r="AV3" s="53"/>
      <c r="AW3" s="53"/>
      <c r="AX3" s="53"/>
      <c r="AY3" s="53"/>
      <c r="AZ3" s="54"/>
      <c r="BA3" s="52" t="s">
        <v>66</v>
      </c>
      <c r="BB3" s="53"/>
      <c r="BC3" s="53"/>
      <c r="BD3" s="53"/>
      <c r="BE3" s="53"/>
      <c r="BF3" s="53"/>
      <c r="BG3" s="53"/>
      <c r="BH3" s="53"/>
      <c r="BI3" s="53"/>
      <c r="BJ3" s="54"/>
      <c r="BK3" s="56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</row>
    <row r="4" spans="1:82" s="12" customFormat="1" ht="18">
      <c r="A4" s="42"/>
      <c r="B4" s="62"/>
      <c r="C4" s="69" t="s">
        <v>33</v>
      </c>
      <c r="D4" s="70"/>
      <c r="E4" s="70"/>
      <c r="F4" s="70"/>
      <c r="G4" s="71"/>
      <c r="H4" s="58" t="s">
        <v>34</v>
      </c>
      <c r="I4" s="59"/>
      <c r="J4" s="59"/>
      <c r="K4" s="59"/>
      <c r="L4" s="60"/>
      <c r="M4" s="69" t="s">
        <v>33</v>
      </c>
      <c r="N4" s="70"/>
      <c r="O4" s="70"/>
      <c r="P4" s="70"/>
      <c r="Q4" s="71"/>
      <c r="R4" s="58" t="s">
        <v>34</v>
      </c>
      <c r="S4" s="59"/>
      <c r="T4" s="59"/>
      <c r="U4" s="59"/>
      <c r="V4" s="60"/>
      <c r="W4" s="69" t="s">
        <v>33</v>
      </c>
      <c r="X4" s="70"/>
      <c r="Y4" s="70"/>
      <c r="Z4" s="70"/>
      <c r="AA4" s="71"/>
      <c r="AB4" s="58" t="s">
        <v>34</v>
      </c>
      <c r="AC4" s="59"/>
      <c r="AD4" s="59"/>
      <c r="AE4" s="59"/>
      <c r="AF4" s="60"/>
      <c r="AG4" s="69" t="s">
        <v>33</v>
      </c>
      <c r="AH4" s="70"/>
      <c r="AI4" s="70"/>
      <c r="AJ4" s="70"/>
      <c r="AK4" s="71"/>
      <c r="AL4" s="58" t="s">
        <v>34</v>
      </c>
      <c r="AM4" s="59"/>
      <c r="AN4" s="59"/>
      <c r="AO4" s="59"/>
      <c r="AP4" s="60"/>
      <c r="AQ4" s="69" t="s">
        <v>33</v>
      </c>
      <c r="AR4" s="70"/>
      <c r="AS4" s="70"/>
      <c r="AT4" s="70"/>
      <c r="AU4" s="71"/>
      <c r="AV4" s="58" t="s">
        <v>34</v>
      </c>
      <c r="AW4" s="59"/>
      <c r="AX4" s="59"/>
      <c r="AY4" s="59"/>
      <c r="AZ4" s="60"/>
      <c r="BA4" s="69" t="s">
        <v>33</v>
      </c>
      <c r="BB4" s="70"/>
      <c r="BC4" s="70"/>
      <c r="BD4" s="70"/>
      <c r="BE4" s="71"/>
      <c r="BF4" s="58" t="s">
        <v>34</v>
      </c>
      <c r="BG4" s="59"/>
      <c r="BH4" s="59"/>
      <c r="BI4" s="59"/>
      <c r="BJ4" s="60"/>
      <c r="BK4" s="56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</row>
    <row r="5" spans="1:107" s="8" customFormat="1" ht="15" customHeight="1">
      <c r="A5" s="42"/>
      <c r="B5" s="62"/>
      <c r="C5" s="14">
        <v>1</v>
      </c>
      <c r="D5" s="13">
        <v>2</v>
      </c>
      <c r="E5" s="13">
        <v>3</v>
      </c>
      <c r="F5" s="13">
        <v>4</v>
      </c>
      <c r="G5" s="15">
        <v>5</v>
      </c>
      <c r="H5" s="14">
        <v>1</v>
      </c>
      <c r="I5" s="13">
        <v>2</v>
      </c>
      <c r="J5" s="13">
        <v>3</v>
      </c>
      <c r="K5" s="13">
        <v>4</v>
      </c>
      <c r="L5" s="15">
        <v>5</v>
      </c>
      <c r="M5" s="14">
        <v>1</v>
      </c>
      <c r="N5" s="13">
        <v>2</v>
      </c>
      <c r="O5" s="13">
        <v>3</v>
      </c>
      <c r="P5" s="13">
        <v>4</v>
      </c>
      <c r="Q5" s="15">
        <v>5</v>
      </c>
      <c r="R5" s="14">
        <v>1</v>
      </c>
      <c r="S5" s="13">
        <v>2</v>
      </c>
      <c r="T5" s="13">
        <v>3</v>
      </c>
      <c r="U5" s="13">
        <v>4</v>
      </c>
      <c r="V5" s="15">
        <v>5</v>
      </c>
      <c r="W5" s="14">
        <v>1</v>
      </c>
      <c r="X5" s="13">
        <v>2</v>
      </c>
      <c r="Y5" s="13">
        <v>3</v>
      </c>
      <c r="Z5" s="13">
        <v>4</v>
      </c>
      <c r="AA5" s="15">
        <v>5</v>
      </c>
      <c r="AB5" s="14">
        <v>1</v>
      </c>
      <c r="AC5" s="13">
        <v>2</v>
      </c>
      <c r="AD5" s="13">
        <v>3</v>
      </c>
      <c r="AE5" s="13">
        <v>4</v>
      </c>
      <c r="AF5" s="15">
        <v>5</v>
      </c>
      <c r="AG5" s="14">
        <v>1</v>
      </c>
      <c r="AH5" s="13">
        <v>2</v>
      </c>
      <c r="AI5" s="13">
        <v>3</v>
      </c>
      <c r="AJ5" s="13">
        <v>4</v>
      </c>
      <c r="AK5" s="15">
        <v>5</v>
      </c>
      <c r="AL5" s="14">
        <v>1</v>
      </c>
      <c r="AM5" s="13">
        <v>2</v>
      </c>
      <c r="AN5" s="13">
        <v>3</v>
      </c>
      <c r="AO5" s="13">
        <v>4</v>
      </c>
      <c r="AP5" s="15">
        <v>5</v>
      </c>
      <c r="AQ5" s="14">
        <v>1</v>
      </c>
      <c r="AR5" s="13">
        <v>2</v>
      </c>
      <c r="AS5" s="13">
        <v>3</v>
      </c>
      <c r="AT5" s="13">
        <v>4</v>
      </c>
      <c r="AU5" s="15">
        <v>5</v>
      </c>
      <c r="AV5" s="14">
        <v>1</v>
      </c>
      <c r="AW5" s="13">
        <v>2</v>
      </c>
      <c r="AX5" s="13">
        <v>3</v>
      </c>
      <c r="AY5" s="13">
        <v>4</v>
      </c>
      <c r="AZ5" s="15">
        <v>5</v>
      </c>
      <c r="BA5" s="14">
        <v>1</v>
      </c>
      <c r="BB5" s="13">
        <v>2</v>
      </c>
      <c r="BC5" s="13">
        <v>3</v>
      </c>
      <c r="BD5" s="13">
        <v>4</v>
      </c>
      <c r="BE5" s="15">
        <v>5</v>
      </c>
      <c r="BF5" s="14">
        <v>1</v>
      </c>
      <c r="BG5" s="13">
        <v>2</v>
      </c>
      <c r="BH5" s="13">
        <v>3</v>
      </c>
      <c r="BI5" s="13">
        <v>4</v>
      </c>
      <c r="BJ5" s="15">
        <v>5</v>
      </c>
      <c r="BK5" s="57"/>
      <c r="BL5" s="5"/>
      <c r="BM5" s="5"/>
      <c r="BN5" s="5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</row>
    <row r="6" spans="1:63" ht="12.75">
      <c r="A6" s="16" t="s">
        <v>0</v>
      </c>
      <c r="B6" s="19" t="s">
        <v>6</v>
      </c>
      <c r="C6" s="63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5"/>
    </row>
    <row r="7" spans="1:63" ht="12.75">
      <c r="A7" s="16" t="s">
        <v>38</v>
      </c>
      <c r="B7" s="20" t="s">
        <v>11</v>
      </c>
      <c r="C7" s="63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5"/>
    </row>
    <row r="8" spans="1:63" ht="12.75">
      <c r="A8" s="16"/>
      <c r="B8" s="21" t="s">
        <v>35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0</v>
      </c>
      <c r="AM8" s="35">
        <v>0</v>
      </c>
      <c r="AN8" s="35">
        <v>0</v>
      </c>
      <c r="AO8" s="35">
        <v>0</v>
      </c>
      <c r="AP8" s="35">
        <v>0</v>
      </c>
      <c r="AQ8" s="35">
        <v>0</v>
      </c>
      <c r="AR8" s="35">
        <v>0</v>
      </c>
      <c r="AS8" s="35">
        <v>0</v>
      </c>
      <c r="AT8" s="35">
        <v>0</v>
      </c>
      <c r="AU8" s="35">
        <v>0</v>
      </c>
      <c r="AV8" s="35">
        <v>0</v>
      </c>
      <c r="AW8" s="35">
        <v>0</v>
      </c>
      <c r="AX8" s="35">
        <v>0</v>
      </c>
      <c r="AY8" s="35">
        <v>0</v>
      </c>
      <c r="AZ8" s="35">
        <v>0</v>
      </c>
      <c r="BA8" s="35">
        <v>0</v>
      </c>
      <c r="BB8" s="35">
        <v>0</v>
      </c>
      <c r="BC8" s="35">
        <v>0</v>
      </c>
      <c r="BD8" s="35">
        <v>0</v>
      </c>
      <c r="BE8" s="35">
        <v>0</v>
      </c>
      <c r="BF8" s="35">
        <v>0</v>
      </c>
      <c r="BG8" s="35">
        <v>0</v>
      </c>
      <c r="BH8" s="35">
        <v>0</v>
      </c>
      <c r="BI8" s="35">
        <v>0</v>
      </c>
      <c r="BJ8" s="35">
        <v>0</v>
      </c>
      <c r="BK8" s="35">
        <v>0</v>
      </c>
    </row>
    <row r="9" spans="1:63" ht="12.75">
      <c r="A9" s="16"/>
      <c r="B9" s="22" t="s">
        <v>47</v>
      </c>
      <c r="C9" s="29">
        <f>SUM(C8)</f>
        <v>0</v>
      </c>
      <c r="D9" s="29">
        <f aca="true" t="shared" si="0" ref="D9:BJ9">SUM(D8)</f>
        <v>0</v>
      </c>
      <c r="E9" s="29">
        <f t="shared" si="0"/>
        <v>0</v>
      </c>
      <c r="F9" s="29">
        <f t="shared" si="0"/>
        <v>0</v>
      </c>
      <c r="G9" s="29">
        <f t="shared" si="0"/>
        <v>0</v>
      </c>
      <c r="H9" s="29">
        <f t="shared" si="0"/>
        <v>0</v>
      </c>
      <c r="I9" s="29">
        <f t="shared" si="0"/>
        <v>0</v>
      </c>
      <c r="J9" s="29">
        <f t="shared" si="0"/>
        <v>0</v>
      </c>
      <c r="K9" s="29">
        <f t="shared" si="0"/>
        <v>0</v>
      </c>
      <c r="L9" s="29">
        <f t="shared" si="0"/>
        <v>0</v>
      </c>
      <c r="M9" s="29">
        <f t="shared" si="0"/>
        <v>0</v>
      </c>
      <c r="N9" s="29">
        <f t="shared" si="0"/>
        <v>0</v>
      </c>
      <c r="O9" s="29">
        <f t="shared" si="0"/>
        <v>0</v>
      </c>
      <c r="P9" s="29">
        <f t="shared" si="0"/>
        <v>0</v>
      </c>
      <c r="Q9" s="29">
        <f t="shared" si="0"/>
        <v>0</v>
      </c>
      <c r="R9" s="29">
        <f t="shared" si="0"/>
        <v>0</v>
      </c>
      <c r="S9" s="29">
        <f t="shared" si="0"/>
        <v>0</v>
      </c>
      <c r="T9" s="29">
        <f t="shared" si="0"/>
        <v>0</v>
      </c>
      <c r="U9" s="29">
        <f t="shared" si="0"/>
        <v>0</v>
      </c>
      <c r="V9" s="29">
        <f t="shared" si="0"/>
        <v>0</v>
      </c>
      <c r="W9" s="29">
        <f t="shared" si="0"/>
        <v>0</v>
      </c>
      <c r="X9" s="29">
        <f t="shared" si="0"/>
        <v>0</v>
      </c>
      <c r="Y9" s="29">
        <f t="shared" si="0"/>
        <v>0</v>
      </c>
      <c r="Z9" s="29">
        <f t="shared" si="0"/>
        <v>0</v>
      </c>
      <c r="AA9" s="29">
        <f t="shared" si="0"/>
        <v>0</v>
      </c>
      <c r="AB9" s="29">
        <f t="shared" si="0"/>
        <v>0</v>
      </c>
      <c r="AC9" s="29">
        <f t="shared" si="0"/>
        <v>0</v>
      </c>
      <c r="AD9" s="29">
        <f t="shared" si="0"/>
        <v>0</v>
      </c>
      <c r="AE9" s="29">
        <f t="shared" si="0"/>
        <v>0</v>
      </c>
      <c r="AF9" s="29">
        <f t="shared" si="0"/>
        <v>0</v>
      </c>
      <c r="AG9" s="29">
        <f t="shared" si="0"/>
        <v>0</v>
      </c>
      <c r="AH9" s="29">
        <f t="shared" si="0"/>
        <v>0</v>
      </c>
      <c r="AI9" s="29">
        <f t="shared" si="0"/>
        <v>0</v>
      </c>
      <c r="AJ9" s="29">
        <f t="shared" si="0"/>
        <v>0</v>
      </c>
      <c r="AK9" s="29">
        <f t="shared" si="0"/>
        <v>0</v>
      </c>
      <c r="AL9" s="29">
        <f t="shared" si="0"/>
        <v>0</v>
      </c>
      <c r="AM9" s="29">
        <f t="shared" si="0"/>
        <v>0</v>
      </c>
      <c r="AN9" s="29">
        <f t="shared" si="0"/>
        <v>0</v>
      </c>
      <c r="AO9" s="29">
        <f t="shared" si="0"/>
        <v>0</v>
      </c>
      <c r="AP9" s="29">
        <f t="shared" si="0"/>
        <v>0</v>
      </c>
      <c r="AQ9" s="29">
        <f t="shared" si="0"/>
        <v>0</v>
      </c>
      <c r="AR9" s="29">
        <f t="shared" si="0"/>
        <v>0</v>
      </c>
      <c r="AS9" s="29">
        <f t="shared" si="0"/>
        <v>0</v>
      </c>
      <c r="AT9" s="29">
        <f t="shared" si="0"/>
        <v>0</v>
      </c>
      <c r="AU9" s="29">
        <f t="shared" si="0"/>
        <v>0</v>
      </c>
      <c r="AV9" s="29">
        <f t="shared" si="0"/>
        <v>0</v>
      </c>
      <c r="AW9" s="29">
        <f t="shared" si="0"/>
        <v>0</v>
      </c>
      <c r="AX9" s="29">
        <f t="shared" si="0"/>
        <v>0</v>
      </c>
      <c r="AY9" s="29">
        <f t="shared" si="0"/>
        <v>0</v>
      </c>
      <c r="AZ9" s="29">
        <f t="shared" si="0"/>
        <v>0</v>
      </c>
      <c r="BA9" s="29">
        <f t="shared" si="0"/>
        <v>0</v>
      </c>
      <c r="BB9" s="29">
        <f t="shared" si="0"/>
        <v>0</v>
      </c>
      <c r="BC9" s="29">
        <f t="shared" si="0"/>
        <v>0</v>
      </c>
      <c r="BD9" s="29">
        <f t="shared" si="0"/>
        <v>0</v>
      </c>
      <c r="BE9" s="29">
        <f t="shared" si="0"/>
        <v>0</v>
      </c>
      <c r="BF9" s="29">
        <f t="shared" si="0"/>
        <v>0</v>
      </c>
      <c r="BG9" s="34">
        <f t="shared" si="0"/>
        <v>0</v>
      </c>
      <c r="BH9" s="29">
        <f t="shared" si="0"/>
        <v>0</v>
      </c>
      <c r="BI9" s="29">
        <f t="shared" si="0"/>
        <v>0</v>
      </c>
      <c r="BJ9" s="29">
        <f t="shared" si="0"/>
        <v>0</v>
      </c>
      <c r="BK9" s="30">
        <f>SUM(C9:BJ9)</f>
        <v>0</v>
      </c>
    </row>
    <row r="10" spans="1:63" ht="12.75">
      <c r="A10" s="16" t="s">
        <v>39</v>
      </c>
      <c r="B10" s="20" t="s">
        <v>3</v>
      </c>
      <c r="C10" s="38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40"/>
    </row>
    <row r="11" spans="1:63" ht="12.75">
      <c r="A11" s="16"/>
      <c r="B11" s="21" t="s">
        <v>35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31">
        <v>0</v>
      </c>
      <c r="AL11" s="31">
        <v>0</v>
      </c>
      <c r="AM11" s="31">
        <v>0</v>
      </c>
      <c r="AN11" s="31">
        <v>0</v>
      </c>
      <c r="AO11" s="31">
        <v>0</v>
      </c>
      <c r="AP11" s="31">
        <v>0</v>
      </c>
      <c r="AQ11" s="31">
        <v>0</v>
      </c>
      <c r="AR11" s="31">
        <v>0</v>
      </c>
      <c r="AS11" s="31">
        <v>0</v>
      </c>
      <c r="AT11" s="31">
        <v>0</v>
      </c>
      <c r="AU11" s="31">
        <v>0</v>
      </c>
      <c r="AV11" s="31">
        <v>0</v>
      </c>
      <c r="AW11" s="31">
        <v>0</v>
      </c>
      <c r="AX11" s="31">
        <v>0</v>
      </c>
      <c r="AY11" s="31">
        <v>0</v>
      </c>
      <c r="AZ11" s="31">
        <v>0</v>
      </c>
      <c r="BA11" s="31">
        <v>0</v>
      </c>
      <c r="BB11" s="31">
        <v>0</v>
      </c>
      <c r="BC11" s="31">
        <v>0</v>
      </c>
      <c r="BD11" s="31">
        <v>0</v>
      </c>
      <c r="BE11" s="31">
        <v>0</v>
      </c>
      <c r="BF11" s="31">
        <v>0</v>
      </c>
      <c r="BG11" s="31">
        <v>0</v>
      </c>
      <c r="BH11" s="31">
        <v>0</v>
      </c>
      <c r="BI11" s="31">
        <v>0</v>
      </c>
      <c r="BJ11" s="31">
        <v>0</v>
      </c>
      <c r="BK11" s="31">
        <v>0</v>
      </c>
    </row>
    <row r="12" spans="1:63" ht="12.75">
      <c r="A12" s="16"/>
      <c r="B12" s="22" t="s">
        <v>48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0</v>
      </c>
      <c r="AJ12" s="29">
        <v>0</v>
      </c>
      <c r="AK12" s="29">
        <v>0</v>
      </c>
      <c r="AL12" s="29">
        <v>0</v>
      </c>
      <c r="AM12" s="29">
        <v>0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29">
        <v>0</v>
      </c>
      <c r="BI12" s="29">
        <v>0</v>
      </c>
      <c r="BJ12" s="29">
        <v>0</v>
      </c>
      <c r="BK12" s="30">
        <v>0</v>
      </c>
    </row>
    <row r="13" spans="1:63" ht="12.75">
      <c r="A13" s="16" t="s">
        <v>40</v>
      </c>
      <c r="B13" s="20" t="s">
        <v>10</v>
      </c>
      <c r="C13" s="38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40"/>
    </row>
    <row r="14" spans="1:63" ht="12.75">
      <c r="A14" s="16"/>
      <c r="B14" s="21" t="s">
        <v>35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  <c r="AK14" s="31">
        <v>0</v>
      </c>
      <c r="AL14" s="31">
        <v>0</v>
      </c>
      <c r="AM14" s="31">
        <v>0</v>
      </c>
      <c r="AN14" s="31">
        <v>0</v>
      </c>
      <c r="AO14" s="31">
        <v>0</v>
      </c>
      <c r="AP14" s="31">
        <v>0</v>
      </c>
      <c r="AQ14" s="31">
        <v>0</v>
      </c>
      <c r="AR14" s="31">
        <v>0</v>
      </c>
      <c r="AS14" s="31">
        <v>0</v>
      </c>
      <c r="AT14" s="31">
        <v>0</v>
      </c>
      <c r="AU14" s="31">
        <v>0</v>
      </c>
      <c r="AV14" s="31">
        <v>0</v>
      </c>
      <c r="AW14" s="31">
        <v>0</v>
      </c>
      <c r="AX14" s="31">
        <v>0</v>
      </c>
      <c r="AY14" s="31">
        <v>0</v>
      </c>
      <c r="AZ14" s="31">
        <v>0</v>
      </c>
      <c r="BA14" s="31">
        <v>0</v>
      </c>
      <c r="BB14" s="31">
        <v>0</v>
      </c>
      <c r="BC14" s="31">
        <v>0</v>
      </c>
      <c r="BD14" s="31">
        <v>0</v>
      </c>
      <c r="BE14" s="31">
        <v>0</v>
      </c>
      <c r="BF14" s="31">
        <v>0</v>
      </c>
      <c r="BG14" s="31">
        <v>0</v>
      </c>
      <c r="BH14" s="31">
        <v>0</v>
      </c>
      <c r="BI14" s="31">
        <v>0</v>
      </c>
      <c r="BJ14" s="31">
        <v>0</v>
      </c>
      <c r="BK14" s="31">
        <v>0</v>
      </c>
    </row>
    <row r="15" spans="1:63" ht="12.75">
      <c r="A15" s="16"/>
      <c r="B15" s="22" t="s">
        <v>52</v>
      </c>
      <c r="C15" s="29">
        <f>SUM(C14)</f>
        <v>0</v>
      </c>
      <c r="D15" s="29">
        <f aca="true" t="shared" si="1" ref="D15:BJ15">SUM(D14)</f>
        <v>0</v>
      </c>
      <c r="E15" s="29">
        <f t="shared" si="1"/>
        <v>0</v>
      </c>
      <c r="F15" s="29">
        <f t="shared" si="1"/>
        <v>0</v>
      </c>
      <c r="G15" s="29">
        <f t="shared" si="1"/>
        <v>0</v>
      </c>
      <c r="H15" s="29">
        <f t="shared" si="1"/>
        <v>0</v>
      </c>
      <c r="I15" s="29">
        <f t="shared" si="1"/>
        <v>0</v>
      </c>
      <c r="J15" s="29">
        <f t="shared" si="1"/>
        <v>0</v>
      </c>
      <c r="K15" s="29">
        <f t="shared" si="1"/>
        <v>0</v>
      </c>
      <c r="L15" s="29">
        <f t="shared" si="1"/>
        <v>0</v>
      </c>
      <c r="M15" s="29">
        <f t="shared" si="1"/>
        <v>0</v>
      </c>
      <c r="N15" s="29">
        <f t="shared" si="1"/>
        <v>0</v>
      </c>
      <c r="O15" s="29">
        <f t="shared" si="1"/>
        <v>0</v>
      </c>
      <c r="P15" s="29">
        <f t="shared" si="1"/>
        <v>0</v>
      </c>
      <c r="Q15" s="29">
        <f t="shared" si="1"/>
        <v>0</v>
      </c>
      <c r="R15" s="29">
        <f t="shared" si="1"/>
        <v>0</v>
      </c>
      <c r="S15" s="29">
        <f t="shared" si="1"/>
        <v>0</v>
      </c>
      <c r="T15" s="29">
        <f t="shared" si="1"/>
        <v>0</v>
      </c>
      <c r="U15" s="29">
        <f t="shared" si="1"/>
        <v>0</v>
      </c>
      <c r="V15" s="29">
        <f t="shared" si="1"/>
        <v>0</v>
      </c>
      <c r="W15" s="29">
        <f t="shared" si="1"/>
        <v>0</v>
      </c>
      <c r="X15" s="29">
        <f t="shared" si="1"/>
        <v>0</v>
      </c>
      <c r="Y15" s="29">
        <f t="shared" si="1"/>
        <v>0</v>
      </c>
      <c r="Z15" s="29">
        <f t="shared" si="1"/>
        <v>0</v>
      </c>
      <c r="AA15" s="29">
        <f t="shared" si="1"/>
        <v>0</v>
      </c>
      <c r="AB15" s="29">
        <f t="shared" si="1"/>
        <v>0</v>
      </c>
      <c r="AC15" s="29">
        <f t="shared" si="1"/>
        <v>0</v>
      </c>
      <c r="AD15" s="29">
        <f t="shared" si="1"/>
        <v>0</v>
      </c>
      <c r="AE15" s="29">
        <f t="shared" si="1"/>
        <v>0</v>
      </c>
      <c r="AF15" s="29">
        <f t="shared" si="1"/>
        <v>0</v>
      </c>
      <c r="AG15" s="29">
        <f t="shared" si="1"/>
        <v>0</v>
      </c>
      <c r="AH15" s="29">
        <f t="shared" si="1"/>
        <v>0</v>
      </c>
      <c r="AI15" s="29">
        <f t="shared" si="1"/>
        <v>0</v>
      </c>
      <c r="AJ15" s="29">
        <f t="shared" si="1"/>
        <v>0</v>
      </c>
      <c r="AK15" s="29">
        <f t="shared" si="1"/>
        <v>0</v>
      </c>
      <c r="AL15" s="29">
        <f t="shared" si="1"/>
        <v>0</v>
      </c>
      <c r="AM15" s="29">
        <f t="shared" si="1"/>
        <v>0</v>
      </c>
      <c r="AN15" s="29">
        <f t="shared" si="1"/>
        <v>0</v>
      </c>
      <c r="AO15" s="29">
        <f t="shared" si="1"/>
        <v>0</v>
      </c>
      <c r="AP15" s="29">
        <f t="shared" si="1"/>
        <v>0</v>
      </c>
      <c r="AQ15" s="29">
        <f t="shared" si="1"/>
        <v>0</v>
      </c>
      <c r="AR15" s="29">
        <f t="shared" si="1"/>
        <v>0</v>
      </c>
      <c r="AS15" s="29">
        <f t="shared" si="1"/>
        <v>0</v>
      </c>
      <c r="AT15" s="29">
        <f t="shared" si="1"/>
        <v>0</v>
      </c>
      <c r="AU15" s="29">
        <f t="shared" si="1"/>
        <v>0</v>
      </c>
      <c r="AV15" s="29">
        <f t="shared" si="1"/>
        <v>0</v>
      </c>
      <c r="AW15" s="29">
        <f t="shared" si="1"/>
        <v>0</v>
      </c>
      <c r="AX15" s="29">
        <f t="shared" si="1"/>
        <v>0</v>
      </c>
      <c r="AY15" s="29">
        <f t="shared" si="1"/>
        <v>0</v>
      </c>
      <c r="AZ15" s="29">
        <f t="shared" si="1"/>
        <v>0</v>
      </c>
      <c r="BA15" s="29">
        <f t="shared" si="1"/>
        <v>0</v>
      </c>
      <c r="BB15" s="29">
        <f t="shared" si="1"/>
        <v>0</v>
      </c>
      <c r="BC15" s="29">
        <f t="shared" si="1"/>
        <v>0</v>
      </c>
      <c r="BD15" s="29">
        <f t="shared" si="1"/>
        <v>0</v>
      </c>
      <c r="BE15" s="29">
        <f t="shared" si="1"/>
        <v>0</v>
      </c>
      <c r="BF15" s="29">
        <f t="shared" si="1"/>
        <v>0</v>
      </c>
      <c r="BG15" s="29">
        <f t="shared" si="1"/>
        <v>0</v>
      </c>
      <c r="BH15" s="29">
        <f t="shared" si="1"/>
        <v>0</v>
      </c>
      <c r="BI15" s="29">
        <f t="shared" si="1"/>
        <v>0</v>
      </c>
      <c r="BJ15" s="29">
        <f t="shared" si="1"/>
        <v>0</v>
      </c>
      <c r="BK15" s="30">
        <f>SUM(C15:BJ15)</f>
        <v>0</v>
      </c>
    </row>
    <row r="16" spans="1:63" ht="12.75">
      <c r="A16" s="16" t="s">
        <v>41</v>
      </c>
      <c r="B16" s="20" t="s">
        <v>12</v>
      </c>
      <c r="C16" s="38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40"/>
    </row>
    <row r="17" spans="1:63" ht="12.75">
      <c r="A17" s="16"/>
      <c r="B17" s="21" t="s">
        <v>35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1">
        <v>0</v>
      </c>
      <c r="AL17" s="31">
        <v>0</v>
      </c>
      <c r="AM17" s="31">
        <v>0</v>
      </c>
      <c r="AN17" s="31">
        <v>0</v>
      </c>
      <c r="AO17" s="31">
        <v>0</v>
      </c>
      <c r="AP17" s="31">
        <v>0</v>
      </c>
      <c r="AQ17" s="31">
        <v>0</v>
      </c>
      <c r="AR17" s="31">
        <v>0</v>
      </c>
      <c r="AS17" s="31">
        <v>0</v>
      </c>
      <c r="AT17" s="31">
        <v>0</v>
      </c>
      <c r="AU17" s="31">
        <v>0</v>
      </c>
      <c r="AV17" s="31">
        <v>0</v>
      </c>
      <c r="AW17" s="31">
        <v>0</v>
      </c>
      <c r="AX17" s="31">
        <v>0</v>
      </c>
      <c r="AY17" s="31">
        <v>0</v>
      </c>
      <c r="AZ17" s="31">
        <v>0</v>
      </c>
      <c r="BA17" s="31">
        <v>0</v>
      </c>
      <c r="BB17" s="31">
        <v>0</v>
      </c>
      <c r="BC17" s="31">
        <v>0</v>
      </c>
      <c r="BD17" s="31">
        <v>0</v>
      </c>
      <c r="BE17" s="31">
        <v>0</v>
      </c>
      <c r="BF17" s="31">
        <v>0</v>
      </c>
      <c r="BG17" s="31">
        <v>0</v>
      </c>
      <c r="BH17" s="31">
        <v>0</v>
      </c>
      <c r="BI17" s="31">
        <v>0</v>
      </c>
      <c r="BJ17" s="31">
        <v>0</v>
      </c>
      <c r="BK17" s="31">
        <v>0</v>
      </c>
    </row>
    <row r="18" spans="1:63" ht="12.75">
      <c r="A18" s="16"/>
      <c r="B18" s="21" t="s">
        <v>51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1">
        <v>0</v>
      </c>
      <c r="AQ18" s="31">
        <v>0</v>
      </c>
      <c r="AR18" s="31">
        <v>0</v>
      </c>
      <c r="AS18" s="31">
        <v>0</v>
      </c>
      <c r="AT18" s="31">
        <v>0</v>
      </c>
      <c r="AU18" s="31">
        <v>0</v>
      </c>
      <c r="AV18" s="31">
        <v>0</v>
      </c>
      <c r="AW18" s="31">
        <v>0</v>
      </c>
      <c r="AX18" s="31">
        <v>0</v>
      </c>
      <c r="AY18" s="31">
        <v>0</v>
      </c>
      <c r="AZ18" s="31">
        <v>0</v>
      </c>
      <c r="BA18" s="31">
        <v>0</v>
      </c>
      <c r="BB18" s="31">
        <v>0</v>
      </c>
      <c r="BC18" s="31">
        <v>0</v>
      </c>
      <c r="BD18" s="31">
        <v>0</v>
      </c>
      <c r="BE18" s="31">
        <v>0</v>
      </c>
      <c r="BF18" s="31">
        <v>0</v>
      </c>
      <c r="BG18" s="31">
        <v>0</v>
      </c>
      <c r="BH18" s="31">
        <v>0</v>
      </c>
      <c r="BI18" s="31">
        <v>0</v>
      </c>
      <c r="BJ18" s="31">
        <v>0</v>
      </c>
      <c r="BK18" s="31">
        <v>0</v>
      </c>
    </row>
    <row r="19" spans="1:63" ht="12.75">
      <c r="A19" s="16" t="s">
        <v>43</v>
      </c>
      <c r="B19" s="28" t="s">
        <v>53</v>
      </c>
      <c r="C19" s="38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40"/>
    </row>
    <row r="20" spans="1:63" ht="12.75">
      <c r="A20" s="16"/>
      <c r="B20" s="21" t="s">
        <v>35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31">
        <v>0</v>
      </c>
      <c r="AQ20" s="31">
        <v>0</v>
      </c>
      <c r="AR20" s="31">
        <v>0</v>
      </c>
      <c r="AS20" s="31">
        <v>0</v>
      </c>
      <c r="AT20" s="31">
        <v>0</v>
      </c>
      <c r="AU20" s="31">
        <v>0</v>
      </c>
      <c r="AV20" s="31">
        <v>0</v>
      </c>
      <c r="AW20" s="31">
        <v>0</v>
      </c>
      <c r="AX20" s="31">
        <v>0</v>
      </c>
      <c r="AY20" s="31">
        <v>0</v>
      </c>
      <c r="AZ20" s="31">
        <v>0</v>
      </c>
      <c r="BA20" s="31">
        <v>0</v>
      </c>
      <c r="BB20" s="31">
        <v>0</v>
      </c>
      <c r="BC20" s="31">
        <v>0</v>
      </c>
      <c r="BD20" s="31">
        <v>0</v>
      </c>
      <c r="BE20" s="31">
        <v>0</v>
      </c>
      <c r="BF20" s="31">
        <v>0</v>
      </c>
      <c r="BG20" s="31">
        <v>0</v>
      </c>
      <c r="BH20" s="31">
        <v>0</v>
      </c>
      <c r="BI20" s="31">
        <v>0</v>
      </c>
      <c r="BJ20" s="31">
        <v>0</v>
      </c>
      <c r="BK20" s="31">
        <v>0</v>
      </c>
    </row>
    <row r="21" spans="1:63" ht="12.75">
      <c r="A21" s="16"/>
      <c r="B21" s="21" t="s">
        <v>50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31">
        <v>0</v>
      </c>
      <c r="AQ21" s="31">
        <v>0</v>
      </c>
      <c r="AR21" s="31">
        <v>0</v>
      </c>
      <c r="AS21" s="31">
        <v>0</v>
      </c>
      <c r="AT21" s="31">
        <v>0</v>
      </c>
      <c r="AU21" s="31">
        <v>0</v>
      </c>
      <c r="AV21" s="31">
        <v>0</v>
      </c>
      <c r="AW21" s="31">
        <v>0</v>
      </c>
      <c r="AX21" s="31">
        <v>0</v>
      </c>
      <c r="AY21" s="31">
        <v>0</v>
      </c>
      <c r="AZ21" s="31">
        <v>0</v>
      </c>
      <c r="BA21" s="31">
        <v>0</v>
      </c>
      <c r="BB21" s="31">
        <v>0</v>
      </c>
      <c r="BC21" s="31">
        <v>0</v>
      </c>
      <c r="BD21" s="31">
        <v>0</v>
      </c>
      <c r="BE21" s="31">
        <v>0</v>
      </c>
      <c r="BF21" s="31">
        <v>0</v>
      </c>
      <c r="BG21" s="31">
        <v>0</v>
      </c>
      <c r="BH21" s="31">
        <v>0</v>
      </c>
      <c r="BI21" s="31">
        <v>0</v>
      </c>
      <c r="BJ21" s="31">
        <v>0</v>
      </c>
      <c r="BK21" s="31">
        <v>0</v>
      </c>
    </row>
    <row r="22" spans="1:63" ht="12.75">
      <c r="A22" s="16" t="s">
        <v>44</v>
      </c>
      <c r="B22" s="20" t="s">
        <v>13</v>
      </c>
      <c r="C22" s="3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40"/>
    </row>
    <row r="23" spans="1:63" ht="12.75">
      <c r="A23" s="16"/>
      <c r="B23" s="21" t="s">
        <v>35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1">
        <v>0</v>
      </c>
      <c r="AQ23" s="31">
        <v>0</v>
      </c>
      <c r="AR23" s="31">
        <v>0</v>
      </c>
      <c r="AS23" s="31">
        <v>0</v>
      </c>
      <c r="AT23" s="31">
        <v>0</v>
      </c>
      <c r="AU23" s="31">
        <v>0</v>
      </c>
      <c r="AV23" s="31">
        <v>0</v>
      </c>
      <c r="AW23" s="31">
        <v>0</v>
      </c>
      <c r="AX23" s="31">
        <v>0</v>
      </c>
      <c r="AY23" s="31">
        <v>0</v>
      </c>
      <c r="AZ23" s="31">
        <v>0</v>
      </c>
      <c r="BA23" s="31">
        <v>0</v>
      </c>
      <c r="BB23" s="31">
        <v>0</v>
      </c>
      <c r="BC23" s="31">
        <v>0</v>
      </c>
      <c r="BD23" s="31">
        <v>0</v>
      </c>
      <c r="BE23" s="31">
        <v>0</v>
      </c>
      <c r="BF23" s="31">
        <v>0</v>
      </c>
      <c r="BG23" s="31">
        <v>0</v>
      </c>
      <c r="BH23" s="31">
        <v>0</v>
      </c>
      <c r="BI23" s="31">
        <v>0</v>
      </c>
      <c r="BJ23" s="31">
        <v>0</v>
      </c>
      <c r="BK23" s="31">
        <v>0</v>
      </c>
    </row>
    <row r="24" spans="1:63" ht="12.75">
      <c r="A24" s="16"/>
      <c r="B24" s="22" t="s">
        <v>49</v>
      </c>
      <c r="C24" s="29">
        <f aca="true" t="shared" si="2" ref="C24:AH24">SUM(C23:C23)</f>
        <v>0</v>
      </c>
      <c r="D24" s="29">
        <f t="shared" si="2"/>
        <v>0</v>
      </c>
      <c r="E24" s="29">
        <f t="shared" si="2"/>
        <v>0</v>
      </c>
      <c r="F24" s="29">
        <f t="shared" si="2"/>
        <v>0</v>
      </c>
      <c r="G24" s="29">
        <f t="shared" si="2"/>
        <v>0</v>
      </c>
      <c r="H24" s="29">
        <f t="shared" si="2"/>
        <v>0</v>
      </c>
      <c r="I24" s="29">
        <f t="shared" si="2"/>
        <v>0</v>
      </c>
      <c r="J24" s="29">
        <f t="shared" si="2"/>
        <v>0</v>
      </c>
      <c r="K24" s="29">
        <f t="shared" si="2"/>
        <v>0</v>
      </c>
      <c r="L24" s="29">
        <f t="shared" si="2"/>
        <v>0</v>
      </c>
      <c r="M24" s="29">
        <f t="shared" si="2"/>
        <v>0</v>
      </c>
      <c r="N24" s="29">
        <f t="shared" si="2"/>
        <v>0</v>
      </c>
      <c r="O24" s="29">
        <f t="shared" si="2"/>
        <v>0</v>
      </c>
      <c r="P24" s="29">
        <f t="shared" si="2"/>
        <v>0</v>
      </c>
      <c r="Q24" s="29">
        <f t="shared" si="2"/>
        <v>0</v>
      </c>
      <c r="R24" s="29">
        <f t="shared" si="2"/>
        <v>0</v>
      </c>
      <c r="S24" s="29">
        <f t="shared" si="2"/>
        <v>0</v>
      </c>
      <c r="T24" s="29">
        <f t="shared" si="2"/>
        <v>0</v>
      </c>
      <c r="U24" s="29">
        <f t="shared" si="2"/>
        <v>0</v>
      </c>
      <c r="V24" s="29">
        <f t="shared" si="2"/>
        <v>0</v>
      </c>
      <c r="W24" s="29">
        <f t="shared" si="2"/>
        <v>0</v>
      </c>
      <c r="X24" s="29">
        <f t="shared" si="2"/>
        <v>0</v>
      </c>
      <c r="Y24" s="29">
        <f t="shared" si="2"/>
        <v>0</v>
      </c>
      <c r="Z24" s="29">
        <f t="shared" si="2"/>
        <v>0</v>
      </c>
      <c r="AA24" s="29">
        <f t="shared" si="2"/>
        <v>0</v>
      </c>
      <c r="AB24" s="29">
        <f t="shared" si="2"/>
        <v>0</v>
      </c>
      <c r="AC24" s="29">
        <f t="shared" si="2"/>
        <v>0</v>
      </c>
      <c r="AD24" s="29">
        <f t="shared" si="2"/>
        <v>0</v>
      </c>
      <c r="AE24" s="29">
        <f t="shared" si="2"/>
        <v>0</v>
      </c>
      <c r="AF24" s="29">
        <f t="shared" si="2"/>
        <v>0</v>
      </c>
      <c r="AG24" s="29">
        <f t="shared" si="2"/>
        <v>0</v>
      </c>
      <c r="AH24" s="29">
        <f t="shared" si="2"/>
        <v>0</v>
      </c>
      <c r="AI24" s="29">
        <f aca="true" t="shared" si="3" ref="AI24:BJ24">SUM(AI23:AI23)</f>
        <v>0</v>
      </c>
      <c r="AJ24" s="29">
        <f t="shared" si="3"/>
        <v>0</v>
      </c>
      <c r="AK24" s="29">
        <f t="shared" si="3"/>
        <v>0</v>
      </c>
      <c r="AL24" s="29">
        <f t="shared" si="3"/>
        <v>0</v>
      </c>
      <c r="AM24" s="29">
        <f t="shared" si="3"/>
        <v>0</v>
      </c>
      <c r="AN24" s="29">
        <f t="shared" si="3"/>
        <v>0</v>
      </c>
      <c r="AO24" s="29">
        <f t="shared" si="3"/>
        <v>0</v>
      </c>
      <c r="AP24" s="29">
        <f t="shared" si="3"/>
        <v>0</v>
      </c>
      <c r="AQ24" s="29">
        <f t="shared" si="3"/>
        <v>0</v>
      </c>
      <c r="AR24" s="29">
        <f t="shared" si="3"/>
        <v>0</v>
      </c>
      <c r="AS24" s="29">
        <f t="shared" si="3"/>
        <v>0</v>
      </c>
      <c r="AT24" s="29">
        <f t="shared" si="3"/>
        <v>0</v>
      </c>
      <c r="AU24" s="29">
        <f t="shared" si="3"/>
        <v>0</v>
      </c>
      <c r="AV24" s="29">
        <f t="shared" si="3"/>
        <v>0</v>
      </c>
      <c r="AW24" s="29">
        <f t="shared" si="3"/>
        <v>0</v>
      </c>
      <c r="AX24" s="29">
        <f t="shared" si="3"/>
        <v>0</v>
      </c>
      <c r="AY24" s="29">
        <f t="shared" si="3"/>
        <v>0</v>
      </c>
      <c r="AZ24" s="29">
        <f t="shared" si="3"/>
        <v>0</v>
      </c>
      <c r="BA24" s="29">
        <f t="shared" si="3"/>
        <v>0</v>
      </c>
      <c r="BB24" s="29">
        <f t="shared" si="3"/>
        <v>0</v>
      </c>
      <c r="BC24" s="29">
        <f t="shared" si="3"/>
        <v>0</v>
      </c>
      <c r="BD24" s="29">
        <f t="shared" si="3"/>
        <v>0</v>
      </c>
      <c r="BE24" s="29">
        <f t="shared" si="3"/>
        <v>0</v>
      </c>
      <c r="BF24" s="29">
        <f t="shared" si="3"/>
        <v>0</v>
      </c>
      <c r="BG24" s="29">
        <f t="shared" si="3"/>
        <v>0</v>
      </c>
      <c r="BH24" s="29">
        <f t="shared" si="3"/>
        <v>0</v>
      </c>
      <c r="BI24" s="29">
        <f t="shared" si="3"/>
        <v>0</v>
      </c>
      <c r="BJ24" s="29">
        <f t="shared" si="3"/>
        <v>0</v>
      </c>
      <c r="BK24" s="32">
        <f>SUM(C24:BJ24)</f>
        <v>0</v>
      </c>
    </row>
    <row r="25" spans="1:63" ht="12.75">
      <c r="A25" s="16"/>
      <c r="B25" s="22" t="s">
        <v>42</v>
      </c>
      <c r="C25" s="29">
        <f aca="true" t="shared" si="4" ref="C25:S25">+C9+C12+C15+C18+C21+C24</f>
        <v>0</v>
      </c>
      <c r="D25" s="29">
        <f t="shared" si="4"/>
        <v>0</v>
      </c>
      <c r="E25" s="29">
        <f t="shared" si="4"/>
        <v>0</v>
      </c>
      <c r="F25" s="29">
        <f t="shared" si="4"/>
        <v>0</v>
      </c>
      <c r="G25" s="29">
        <f t="shared" si="4"/>
        <v>0</v>
      </c>
      <c r="H25" s="29">
        <f t="shared" si="4"/>
        <v>0</v>
      </c>
      <c r="I25" s="29">
        <f t="shared" si="4"/>
        <v>0</v>
      </c>
      <c r="J25" s="29">
        <f t="shared" si="4"/>
        <v>0</v>
      </c>
      <c r="K25" s="29">
        <f t="shared" si="4"/>
        <v>0</v>
      </c>
      <c r="L25" s="29">
        <f t="shared" si="4"/>
        <v>0</v>
      </c>
      <c r="M25" s="29">
        <f t="shared" si="4"/>
        <v>0</v>
      </c>
      <c r="N25" s="29">
        <f t="shared" si="4"/>
        <v>0</v>
      </c>
      <c r="O25" s="29">
        <f t="shared" si="4"/>
        <v>0</v>
      </c>
      <c r="P25" s="29">
        <f t="shared" si="4"/>
        <v>0</v>
      </c>
      <c r="Q25" s="29">
        <f t="shared" si="4"/>
        <v>0</v>
      </c>
      <c r="R25" s="29">
        <f t="shared" si="4"/>
        <v>0</v>
      </c>
      <c r="S25" s="29">
        <f t="shared" si="4"/>
        <v>0</v>
      </c>
      <c r="T25" s="29">
        <f>+T9+T12+T28+T18+T21+T24</f>
        <v>0</v>
      </c>
      <c r="U25" s="29">
        <f aca="true" t="shared" si="5" ref="U25:AA25">+U9+U12+U15+U18+U21+U24</f>
        <v>0</v>
      </c>
      <c r="V25" s="29">
        <f t="shared" si="5"/>
        <v>0</v>
      </c>
      <c r="W25" s="29">
        <f t="shared" si="5"/>
        <v>0</v>
      </c>
      <c r="X25" s="29">
        <f t="shared" si="5"/>
        <v>0</v>
      </c>
      <c r="Y25" s="29">
        <f t="shared" si="5"/>
        <v>0</v>
      </c>
      <c r="Z25" s="29">
        <f t="shared" si="5"/>
        <v>0</v>
      </c>
      <c r="AA25" s="29">
        <f t="shared" si="5"/>
        <v>0</v>
      </c>
      <c r="AB25" s="29">
        <f>+AB9+AB12+AB28+AB18+AB21+AB24</f>
        <v>0</v>
      </c>
      <c r="AC25" s="29">
        <f aca="true" t="shared" si="6" ref="AC25:AS25">+AC9+AC12+AC15+AC18+AC21+AC24</f>
        <v>0</v>
      </c>
      <c r="AD25" s="29">
        <f t="shared" si="6"/>
        <v>0</v>
      </c>
      <c r="AE25" s="29">
        <f t="shared" si="6"/>
        <v>0</v>
      </c>
      <c r="AF25" s="29">
        <f t="shared" si="6"/>
        <v>0</v>
      </c>
      <c r="AG25" s="29">
        <f t="shared" si="6"/>
        <v>0</v>
      </c>
      <c r="AH25" s="29">
        <f t="shared" si="6"/>
        <v>0</v>
      </c>
      <c r="AI25" s="29">
        <f t="shared" si="6"/>
        <v>0</v>
      </c>
      <c r="AJ25" s="29">
        <f t="shared" si="6"/>
        <v>0</v>
      </c>
      <c r="AK25" s="29">
        <f t="shared" si="6"/>
        <v>0</v>
      </c>
      <c r="AL25" s="29">
        <f t="shared" si="6"/>
        <v>0</v>
      </c>
      <c r="AM25" s="29">
        <f t="shared" si="6"/>
        <v>0</v>
      </c>
      <c r="AN25" s="29">
        <f t="shared" si="6"/>
        <v>0</v>
      </c>
      <c r="AO25" s="29">
        <f t="shared" si="6"/>
        <v>0</v>
      </c>
      <c r="AP25" s="29">
        <f t="shared" si="6"/>
        <v>0</v>
      </c>
      <c r="AQ25" s="29">
        <f t="shared" si="6"/>
        <v>0</v>
      </c>
      <c r="AR25" s="29">
        <f t="shared" si="6"/>
        <v>0</v>
      </c>
      <c r="AS25" s="29">
        <f t="shared" si="6"/>
        <v>0</v>
      </c>
      <c r="AT25" s="29">
        <f>+AT9+AT12+AT28+AT18+AT21+AT24</f>
        <v>0</v>
      </c>
      <c r="AU25" s="29">
        <f aca="true" t="shared" si="7" ref="AU25:BA25">+AU9+AU12+AU15+AU18+AU21+AU24</f>
        <v>0</v>
      </c>
      <c r="AV25" s="29">
        <f t="shared" si="7"/>
        <v>0</v>
      </c>
      <c r="AW25" s="29">
        <f t="shared" si="7"/>
        <v>0</v>
      </c>
      <c r="AX25" s="29">
        <f t="shared" si="7"/>
        <v>0</v>
      </c>
      <c r="AY25" s="29">
        <f t="shared" si="7"/>
        <v>0</v>
      </c>
      <c r="AZ25" s="29">
        <f t="shared" si="7"/>
        <v>0</v>
      </c>
      <c r="BA25" s="29">
        <f t="shared" si="7"/>
        <v>0</v>
      </c>
      <c r="BB25" s="29">
        <f>+BB9+BB12+BB28+BB18+BB21+BB24</f>
        <v>0</v>
      </c>
      <c r="BC25" s="29">
        <f aca="true" t="shared" si="8" ref="BC25:BJ25">+BC9+BC12+BC15+BC18+BC21+BC24</f>
        <v>0</v>
      </c>
      <c r="BD25" s="29">
        <f t="shared" si="8"/>
        <v>0</v>
      </c>
      <c r="BE25" s="29">
        <f t="shared" si="8"/>
        <v>0</v>
      </c>
      <c r="BF25" s="29">
        <f t="shared" si="8"/>
        <v>0</v>
      </c>
      <c r="BG25" s="29">
        <f t="shared" si="8"/>
        <v>0</v>
      </c>
      <c r="BH25" s="29">
        <f t="shared" si="8"/>
        <v>0</v>
      </c>
      <c r="BI25" s="29">
        <f t="shared" si="8"/>
        <v>0</v>
      </c>
      <c r="BJ25" s="29">
        <f t="shared" si="8"/>
        <v>0</v>
      </c>
      <c r="BK25" s="30">
        <f>SUM(C25:BJ25)</f>
        <v>0</v>
      </c>
    </row>
    <row r="26" spans="1:63" ht="3.75" customHeight="1">
      <c r="A26" s="16"/>
      <c r="B26" s="23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40"/>
    </row>
    <row r="27" spans="1:63" ht="12.75">
      <c r="A27" s="16" t="s">
        <v>1</v>
      </c>
      <c r="B27" s="19" t="s">
        <v>7</v>
      </c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40"/>
    </row>
    <row r="28" spans="1:63" s="4" customFormat="1" ht="12.75">
      <c r="A28" s="16" t="s">
        <v>38</v>
      </c>
      <c r="B28" s="20" t="s">
        <v>2</v>
      </c>
      <c r="C28" s="46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8"/>
    </row>
    <row r="29" spans="1:63" s="4" customFormat="1" ht="12.75">
      <c r="A29" s="16"/>
      <c r="B29" s="36" t="s">
        <v>57</v>
      </c>
      <c r="C29" s="37">
        <v>0</v>
      </c>
      <c r="D29" s="37">
        <v>1.13032701</v>
      </c>
      <c r="E29" s="37">
        <v>0</v>
      </c>
      <c r="F29" s="37">
        <v>0</v>
      </c>
      <c r="G29" s="37">
        <v>0</v>
      </c>
      <c r="H29" s="37">
        <v>5.07502554</v>
      </c>
      <c r="I29" s="37">
        <v>2.27547961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2.6056969</v>
      </c>
      <c r="S29" s="37">
        <v>0.03704308</v>
      </c>
      <c r="T29" s="37">
        <v>0</v>
      </c>
      <c r="U29" s="37">
        <v>0</v>
      </c>
      <c r="V29" s="37">
        <v>0.02126459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7">
        <v>0</v>
      </c>
      <c r="AK29" s="37">
        <v>0</v>
      </c>
      <c r="AL29" s="37">
        <v>0</v>
      </c>
      <c r="AM29" s="37">
        <v>0</v>
      </c>
      <c r="AN29" s="37">
        <v>0</v>
      </c>
      <c r="AO29" s="37">
        <v>0</v>
      </c>
      <c r="AP29" s="37">
        <v>0</v>
      </c>
      <c r="AQ29" s="37">
        <v>0</v>
      </c>
      <c r="AR29" s="37">
        <v>0</v>
      </c>
      <c r="AS29" s="37">
        <v>0</v>
      </c>
      <c r="AT29" s="37">
        <v>0</v>
      </c>
      <c r="AU29" s="37">
        <v>0</v>
      </c>
      <c r="AV29" s="37">
        <v>41.1953786</v>
      </c>
      <c r="AW29" s="37">
        <v>3.33767955</v>
      </c>
      <c r="AX29" s="37">
        <v>0</v>
      </c>
      <c r="AY29" s="37">
        <v>0</v>
      </c>
      <c r="AZ29" s="37">
        <v>2.61479138</v>
      </c>
      <c r="BA29" s="37">
        <v>0</v>
      </c>
      <c r="BB29" s="37">
        <v>0</v>
      </c>
      <c r="BC29" s="37">
        <v>0</v>
      </c>
      <c r="BD29" s="37">
        <v>0</v>
      </c>
      <c r="BE29" s="37">
        <v>0</v>
      </c>
      <c r="BF29" s="37">
        <v>9.1485284</v>
      </c>
      <c r="BG29" s="37">
        <v>0.1795141</v>
      </c>
      <c r="BH29" s="37">
        <v>0</v>
      </c>
      <c r="BI29" s="37">
        <v>0</v>
      </c>
      <c r="BJ29" s="37">
        <v>0.19145337</v>
      </c>
      <c r="BK29" s="37">
        <v>67.81218213</v>
      </c>
    </row>
    <row r="30" spans="1:63" s="4" customFormat="1" ht="12.75">
      <c r="A30" s="16"/>
      <c r="B30" s="22" t="s">
        <v>47</v>
      </c>
      <c r="C30" s="29">
        <v>0</v>
      </c>
      <c r="D30" s="29">
        <v>1.13032701</v>
      </c>
      <c r="E30" s="29">
        <v>0</v>
      </c>
      <c r="F30" s="29">
        <v>0</v>
      </c>
      <c r="G30" s="29">
        <v>0</v>
      </c>
      <c r="H30" s="29">
        <v>5.07502554</v>
      </c>
      <c r="I30" s="29">
        <v>2.27547961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2.6056969</v>
      </c>
      <c r="S30" s="29">
        <v>0.03704308</v>
      </c>
      <c r="T30" s="29">
        <v>0</v>
      </c>
      <c r="U30" s="29">
        <v>0</v>
      </c>
      <c r="V30" s="29">
        <v>0.02126459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41.1953786</v>
      </c>
      <c r="AW30" s="29">
        <v>3.33767955</v>
      </c>
      <c r="AX30" s="29">
        <v>0</v>
      </c>
      <c r="AY30" s="29">
        <v>0</v>
      </c>
      <c r="AZ30" s="29">
        <v>2.61479138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9.1485284</v>
      </c>
      <c r="BG30" s="34">
        <v>0.1795141</v>
      </c>
      <c r="BH30" s="29">
        <v>0</v>
      </c>
      <c r="BI30" s="29">
        <v>0</v>
      </c>
      <c r="BJ30" s="29">
        <v>0.19145337</v>
      </c>
      <c r="BK30" s="30">
        <v>67.81218213</v>
      </c>
    </row>
    <row r="31" spans="1:63" ht="12.75">
      <c r="A31" s="16" t="s">
        <v>39</v>
      </c>
      <c r="B31" s="20" t="s">
        <v>14</v>
      </c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40"/>
    </row>
    <row r="32" spans="1:63" ht="12.75">
      <c r="A32" s="16"/>
      <c r="B32" s="21" t="s">
        <v>63</v>
      </c>
      <c r="C32" s="35">
        <v>0</v>
      </c>
      <c r="D32" s="35">
        <v>0.3850813</v>
      </c>
      <c r="E32" s="35">
        <v>0</v>
      </c>
      <c r="F32" s="35">
        <v>0</v>
      </c>
      <c r="G32" s="35">
        <v>0</v>
      </c>
      <c r="H32" s="35">
        <v>0.34527444</v>
      </c>
      <c r="I32" s="35">
        <v>0.05200394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0.16759884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  <c r="AK32" s="35">
        <v>0</v>
      </c>
      <c r="AL32" s="35">
        <v>0</v>
      </c>
      <c r="AM32" s="35">
        <v>0</v>
      </c>
      <c r="AN32" s="35">
        <v>0</v>
      </c>
      <c r="AO32" s="35">
        <v>0</v>
      </c>
      <c r="AP32" s="35">
        <v>0</v>
      </c>
      <c r="AQ32" s="35">
        <v>0</v>
      </c>
      <c r="AR32" s="35">
        <v>0</v>
      </c>
      <c r="AS32" s="35">
        <v>0</v>
      </c>
      <c r="AT32" s="35">
        <v>0</v>
      </c>
      <c r="AU32" s="35">
        <v>0</v>
      </c>
      <c r="AV32" s="35">
        <v>13.57832569</v>
      </c>
      <c r="AW32" s="35">
        <v>6.01815093</v>
      </c>
      <c r="AX32" s="35">
        <v>0</v>
      </c>
      <c r="AY32" s="35">
        <v>0</v>
      </c>
      <c r="AZ32" s="35">
        <v>2.11082965</v>
      </c>
      <c r="BA32" s="35">
        <v>0</v>
      </c>
      <c r="BB32" s="35">
        <v>0</v>
      </c>
      <c r="BC32" s="35">
        <v>0</v>
      </c>
      <c r="BD32" s="35">
        <v>0</v>
      </c>
      <c r="BE32" s="35">
        <v>0</v>
      </c>
      <c r="BF32" s="35">
        <v>10.32591555</v>
      </c>
      <c r="BG32" s="35">
        <v>0.94970511</v>
      </c>
      <c r="BH32" s="35">
        <v>0</v>
      </c>
      <c r="BI32" s="35">
        <v>0</v>
      </c>
      <c r="BJ32" s="35">
        <v>0.0441763</v>
      </c>
      <c r="BK32" s="35">
        <v>33.97706176</v>
      </c>
    </row>
    <row r="33" spans="1:63" ht="12.75">
      <c r="A33" s="16"/>
      <c r="B33" s="21" t="s">
        <v>62</v>
      </c>
      <c r="C33" s="35">
        <v>0</v>
      </c>
      <c r="D33" s="35">
        <v>0.59712816</v>
      </c>
      <c r="E33" s="35">
        <v>0</v>
      </c>
      <c r="F33" s="35">
        <v>0</v>
      </c>
      <c r="G33" s="35">
        <v>0</v>
      </c>
      <c r="H33" s="35">
        <v>1.23611243</v>
      </c>
      <c r="I33" s="35">
        <v>0.07243139</v>
      </c>
      <c r="J33" s="35">
        <v>0</v>
      </c>
      <c r="K33" s="35">
        <v>0</v>
      </c>
      <c r="L33" s="35">
        <v>0.21164504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0.40923783</v>
      </c>
      <c r="S33" s="35">
        <v>0.000205</v>
      </c>
      <c r="T33" s="35">
        <v>0</v>
      </c>
      <c r="U33" s="35">
        <v>0</v>
      </c>
      <c r="V33" s="35">
        <v>0.00424642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0</v>
      </c>
      <c r="AI33" s="35">
        <v>0</v>
      </c>
      <c r="AJ33" s="35">
        <v>0</v>
      </c>
      <c r="AK33" s="35">
        <v>0</v>
      </c>
      <c r="AL33" s="35">
        <v>0</v>
      </c>
      <c r="AM33" s="35">
        <v>0</v>
      </c>
      <c r="AN33" s="35">
        <v>0</v>
      </c>
      <c r="AO33" s="35">
        <v>0</v>
      </c>
      <c r="AP33" s="35">
        <v>0</v>
      </c>
      <c r="AQ33" s="35">
        <v>0</v>
      </c>
      <c r="AR33" s="35">
        <v>0</v>
      </c>
      <c r="AS33" s="35">
        <v>0</v>
      </c>
      <c r="AT33" s="35">
        <v>0</v>
      </c>
      <c r="AU33" s="35">
        <v>0</v>
      </c>
      <c r="AV33" s="35">
        <v>43.91285954</v>
      </c>
      <c r="AW33" s="35">
        <v>1.96895555</v>
      </c>
      <c r="AX33" s="35">
        <v>0.00150816</v>
      </c>
      <c r="AY33" s="35">
        <v>0</v>
      </c>
      <c r="AZ33" s="35">
        <v>4.43621445</v>
      </c>
      <c r="BA33" s="35">
        <v>0</v>
      </c>
      <c r="BB33" s="35">
        <v>0</v>
      </c>
      <c r="BC33" s="35">
        <v>0</v>
      </c>
      <c r="BD33" s="35">
        <v>0</v>
      </c>
      <c r="BE33" s="35">
        <v>0</v>
      </c>
      <c r="BF33" s="35">
        <v>24.91278062</v>
      </c>
      <c r="BG33" s="35">
        <v>0.14639356</v>
      </c>
      <c r="BH33" s="35">
        <v>0</v>
      </c>
      <c r="BI33" s="35">
        <v>0</v>
      </c>
      <c r="BJ33" s="35">
        <v>0.37237959</v>
      </c>
      <c r="BK33" s="35">
        <v>78.28209773</v>
      </c>
    </row>
    <row r="34" spans="1:63" ht="12.75">
      <c r="A34" s="16"/>
      <c r="B34" s="21" t="s">
        <v>59</v>
      </c>
      <c r="C34" s="35">
        <v>0</v>
      </c>
      <c r="D34" s="35">
        <v>0.42972731</v>
      </c>
      <c r="E34" s="35">
        <v>0</v>
      </c>
      <c r="F34" s="35">
        <v>0</v>
      </c>
      <c r="G34" s="35">
        <v>0</v>
      </c>
      <c r="H34" s="35">
        <v>10.09303538</v>
      </c>
      <c r="I34" s="35">
        <v>0.16930892</v>
      </c>
      <c r="J34" s="35">
        <v>0</v>
      </c>
      <c r="K34" s="35">
        <v>0</v>
      </c>
      <c r="L34" s="35">
        <v>5.29438679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6.56387335</v>
      </c>
      <c r="S34" s="35">
        <v>0.05903348</v>
      </c>
      <c r="T34" s="35">
        <v>0</v>
      </c>
      <c r="U34" s="35">
        <v>0</v>
      </c>
      <c r="V34" s="35">
        <v>0.4677953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0</v>
      </c>
      <c r="AL34" s="35">
        <v>0</v>
      </c>
      <c r="AM34" s="35">
        <v>0</v>
      </c>
      <c r="AN34" s="35">
        <v>0</v>
      </c>
      <c r="AO34" s="35">
        <v>0</v>
      </c>
      <c r="AP34" s="35">
        <v>0</v>
      </c>
      <c r="AQ34" s="35">
        <v>0</v>
      </c>
      <c r="AR34" s="35">
        <v>0</v>
      </c>
      <c r="AS34" s="35">
        <v>0</v>
      </c>
      <c r="AT34" s="35">
        <v>0</v>
      </c>
      <c r="AU34" s="35">
        <v>0</v>
      </c>
      <c r="AV34" s="35">
        <v>32.23395005</v>
      </c>
      <c r="AW34" s="35">
        <v>1.07578163</v>
      </c>
      <c r="AX34" s="35">
        <v>0</v>
      </c>
      <c r="AY34" s="35">
        <v>0</v>
      </c>
      <c r="AZ34" s="35">
        <v>9.73516649</v>
      </c>
      <c r="BA34" s="35">
        <v>0</v>
      </c>
      <c r="BB34" s="35">
        <v>0</v>
      </c>
      <c r="BC34" s="35">
        <v>0</v>
      </c>
      <c r="BD34" s="35">
        <v>0</v>
      </c>
      <c r="BE34" s="35">
        <v>0</v>
      </c>
      <c r="BF34" s="35">
        <v>7.52622034</v>
      </c>
      <c r="BG34" s="35">
        <v>0.07104873</v>
      </c>
      <c r="BH34" s="35">
        <v>0</v>
      </c>
      <c r="BI34" s="35">
        <v>0</v>
      </c>
      <c r="BJ34" s="35">
        <v>0.59469502</v>
      </c>
      <c r="BK34" s="35">
        <v>74.31402279</v>
      </c>
    </row>
    <row r="35" spans="1:63" ht="12.75">
      <c r="A35" s="16"/>
      <c r="B35" s="21" t="s">
        <v>60</v>
      </c>
      <c r="C35" s="35">
        <v>0</v>
      </c>
      <c r="D35" s="35">
        <v>0.15705659</v>
      </c>
      <c r="E35" s="35">
        <v>0</v>
      </c>
      <c r="F35" s="35">
        <v>0</v>
      </c>
      <c r="G35" s="35">
        <v>0</v>
      </c>
      <c r="H35" s="35">
        <v>0.67161188</v>
      </c>
      <c r="I35" s="35">
        <v>0.00125849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0.15117707</v>
      </c>
      <c r="S35" s="35">
        <v>0</v>
      </c>
      <c r="T35" s="35">
        <v>0</v>
      </c>
      <c r="U35" s="35">
        <v>0</v>
      </c>
      <c r="V35" s="35">
        <v>0.05452127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>
        <v>0</v>
      </c>
      <c r="AM35" s="35">
        <v>0</v>
      </c>
      <c r="AN35" s="35">
        <v>0</v>
      </c>
      <c r="AO35" s="35">
        <v>0</v>
      </c>
      <c r="AP35" s="35">
        <v>0</v>
      </c>
      <c r="AQ35" s="35">
        <v>0</v>
      </c>
      <c r="AR35" s="35">
        <v>0</v>
      </c>
      <c r="AS35" s="35">
        <v>0</v>
      </c>
      <c r="AT35" s="35">
        <v>0</v>
      </c>
      <c r="AU35" s="35">
        <v>0</v>
      </c>
      <c r="AV35" s="35">
        <v>2.83335573</v>
      </c>
      <c r="AW35" s="35">
        <v>0.14573075</v>
      </c>
      <c r="AX35" s="35">
        <v>0</v>
      </c>
      <c r="AY35" s="35">
        <v>0</v>
      </c>
      <c r="AZ35" s="35">
        <v>0.47771399</v>
      </c>
      <c r="BA35" s="35">
        <v>0</v>
      </c>
      <c r="BB35" s="35">
        <v>0</v>
      </c>
      <c r="BC35" s="35">
        <v>0</v>
      </c>
      <c r="BD35" s="35">
        <v>0</v>
      </c>
      <c r="BE35" s="35">
        <v>0</v>
      </c>
      <c r="BF35" s="35">
        <v>0.81712138</v>
      </c>
      <c r="BG35" s="35">
        <v>0.04048417</v>
      </c>
      <c r="BH35" s="35">
        <v>0</v>
      </c>
      <c r="BI35" s="35">
        <v>0</v>
      </c>
      <c r="BJ35" s="35">
        <v>0.01911911</v>
      </c>
      <c r="BK35" s="35">
        <v>5.36915044</v>
      </c>
    </row>
    <row r="36" spans="1:63" ht="12.75">
      <c r="A36" s="16"/>
      <c r="B36" s="21" t="s">
        <v>61</v>
      </c>
      <c r="C36" s="35">
        <v>0</v>
      </c>
      <c r="D36" s="35">
        <v>0.01143206</v>
      </c>
      <c r="E36" s="35">
        <v>0</v>
      </c>
      <c r="F36" s="35">
        <v>0</v>
      </c>
      <c r="G36" s="35">
        <v>0</v>
      </c>
      <c r="H36" s="35">
        <v>0.49868383</v>
      </c>
      <c r="I36" s="35">
        <v>0.00962435</v>
      </c>
      <c r="J36" s="35">
        <v>0</v>
      </c>
      <c r="K36" s="35">
        <v>0</v>
      </c>
      <c r="L36" s="35">
        <v>0.11887607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0.2887705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0</v>
      </c>
      <c r="AO36" s="35">
        <v>0</v>
      </c>
      <c r="AP36" s="35">
        <v>0</v>
      </c>
      <c r="AQ36" s="35">
        <v>0</v>
      </c>
      <c r="AR36" s="35">
        <v>0</v>
      </c>
      <c r="AS36" s="35">
        <v>0</v>
      </c>
      <c r="AT36" s="35">
        <v>0</v>
      </c>
      <c r="AU36" s="35">
        <v>0</v>
      </c>
      <c r="AV36" s="35">
        <v>0.56221763</v>
      </c>
      <c r="AW36" s="35">
        <v>0.02257093</v>
      </c>
      <c r="AX36" s="35">
        <v>0</v>
      </c>
      <c r="AY36" s="35">
        <v>0</v>
      </c>
      <c r="AZ36" s="35">
        <v>0.09949774</v>
      </c>
      <c r="BA36" s="35">
        <v>0</v>
      </c>
      <c r="BB36" s="35">
        <v>0</v>
      </c>
      <c r="BC36" s="35">
        <v>0</v>
      </c>
      <c r="BD36" s="35">
        <v>0</v>
      </c>
      <c r="BE36" s="35">
        <v>0</v>
      </c>
      <c r="BF36" s="35">
        <v>0.07137324</v>
      </c>
      <c r="BG36" s="35">
        <v>0</v>
      </c>
      <c r="BH36" s="35">
        <v>0</v>
      </c>
      <c r="BI36" s="35">
        <v>0</v>
      </c>
      <c r="BJ36" s="35">
        <v>0</v>
      </c>
      <c r="BK36" s="35">
        <v>1.68304634</v>
      </c>
    </row>
    <row r="37" spans="1:63" ht="12.75">
      <c r="A37" s="16"/>
      <c r="B37" s="21" t="s">
        <v>69</v>
      </c>
      <c r="C37" s="35">
        <v>0</v>
      </c>
      <c r="D37" s="35">
        <v>0.86613608</v>
      </c>
      <c r="E37" s="35">
        <v>0</v>
      </c>
      <c r="F37" s="35">
        <v>0</v>
      </c>
      <c r="G37" s="35">
        <v>0</v>
      </c>
      <c r="H37" s="35">
        <v>0.81980229</v>
      </c>
      <c r="I37" s="35">
        <v>9.51373972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0.29261119</v>
      </c>
      <c r="S37" s="35">
        <v>0.00151431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0</v>
      </c>
      <c r="AK37" s="35">
        <v>0</v>
      </c>
      <c r="AL37" s="35">
        <v>0</v>
      </c>
      <c r="AM37" s="35">
        <v>0</v>
      </c>
      <c r="AN37" s="35">
        <v>0</v>
      </c>
      <c r="AO37" s="35">
        <v>0</v>
      </c>
      <c r="AP37" s="35">
        <v>0</v>
      </c>
      <c r="AQ37" s="35">
        <v>0</v>
      </c>
      <c r="AR37" s="35">
        <v>0</v>
      </c>
      <c r="AS37" s="35">
        <v>0</v>
      </c>
      <c r="AT37" s="35">
        <v>0</v>
      </c>
      <c r="AU37" s="35">
        <v>0</v>
      </c>
      <c r="AV37" s="35">
        <v>156.79350322</v>
      </c>
      <c r="AW37" s="35">
        <v>3.29589574</v>
      </c>
      <c r="AX37" s="35">
        <v>0</v>
      </c>
      <c r="AY37" s="35">
        <v>0</v>
      </c>
      <c r="AZ37" s="35">
        <v>4.4720684</v>
      </c>
      <c r="BA37" s="35">
        <v>0</v>
      </c>
      <c r="BB37" s="35">
        <v>0</v>
      </c>
      <c r="BC37" s="35">
        <v>0</v>
      </c>
      <c r="BD37" s="35">
        <v>0</v>
      </c>
      <c r="BE37" s="35">
        <v>0</v>
      </c>
      <c r="BF37" s="35">
        <v>91.63959481</v>
      </c>
      <c r="BG37" s="35">
        <v>0.5165194</v>
      </c>
      <c r="BH37" s="35">
        <v>0</v>
      </c>
      <c r="BI37" s="35">
        <v>0</v>
      </c>
      <c r="BJ37" s="35">
        <v>0.15500018</v>
      </c>
      <c r="BK37" s="35">
        <v>268.36638535</v>
      </c>
    </row>
    <row r="38" spans="1:63" ht="12.75">
      <c r="A38" s="16"/>
      <c r="B38" s="21" t="s">
        <v>58</v>
      </c>
      <c r="C38" s="35">
        <v>0</v>
      </c>
      <c r="D38" s="35">
        <v>0.1661927</v>
      </c>
      <c r="E38" s="35">
        <v>0</v>
      </c>
      <c r="F38" s="35">
        <v>0</v>
      </c>
      <c r="G38" s="35">
        <v>0</v>
      </c>
      <c r="H38" s="35">
        <v>0.99831241</v>
      </c>
      <c r="I38" s="35">
        <v>0.02506514</v>
      </c>
      <c r="J38" s="35">
        <v>0</v>
      </c>
      <c r="K38" s="35">
        <v>0</v>
      </c>
      <c r="L38" s="35">
        <v>0.50490607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0.70311284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5">
        <v>0</v>
      </c>
      <c r="AP38" s="35">
        <v>0</v>
      </c>
      <c r="AQ38" s="35">
        <v>0</v>
      </c>
      <c r="AR38" s="35">
        <v>0</v>
      </c>
      <c r="AS38" s="35">
        <v>0</v>
      </c>
      <c r="AT38" s="35">
        <v>0</v>
      </c>
      <c r="AU38" s="35">
        <v>0</v>
      </c>
      <c r="AV38" s="35">
        <v>4.40917279</v>
      </c>
      <c r="AW38" s="35">
        <v>0.06214163</v>
      </c>
      <c r="AX38" s="35">
        <v>0</v>
      </c>
      <c r="AY38" s="35">
        <v>0</v>
      </c>
      <c r="AZ38" s="35">
        <v>1.13866197</v>
      </c>
      <c r="BA38" s="35">
        <v>0</v>
      </c>
      <c r="BB38" s="35">
        <v>0</v>
      </c>
      <c r="BC38" s="35">
        <v>0</v>
      </c>
      <c r="BD38" s="35">
        <v>0</v>
      </c>
      <c r="BE38" s="35">
        <v>0</v>
      </c>
      <c r="BF38" s="35">
        <v>1.5631476</v>
      </c>
      <c r="BG38" s="35">
        <v>0.00641881</v>
      </c>
      <c r="BH38" s="35">
        <v>0</v>
      </c>
      <c r="BI38" s="35">
        <v>0</v>
      </c>
      <c r="BJ38" s="35">
        <v>0.03358748</v>
      </c>
      <c r="BK38" s="35">
        <v>9.61071944</v>
      </c>
    </row>
    <row r="39" spans="1:63" ht="12.75">
      <c r="A39" s="16"/>
      <c r="B39" s="22" t="s">
        <v>48</v>
      </c>
      <c r="C39" s="29">
        <v>0</v>
      </c>
      <c r="D39" s="29">
        <v>2.6127542</v>
      </c>
      <c r="E39" s="29">
        <v>0</v>
      </c>
      <c r="F39" s="29">
        <v>0</v>
      </c>
      <c r="G39" s="29">
        <v>0</v>
      </c>
      <c r="H39" s="29">
        <v>14.66283266</v>
      </c>
      <c r="I39" s="29">
        <v>9.843431950000001</v>
      </c>
      <c r="J39" s="29">
        <v>0</v>
      </c>
      <c r="K39" s="29">
        <v>0</v>
      </c>
      <c r="L39" s="29">
        <v>6.129813969999999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8.57638162</v>
      </c>
      <c r="S39" s="29">
        <v>0.060752789999999994</v>
      </c>
      <c r="T39" s="29">
        <v>0</v>
      </c>
      <c r="U39" s="29">
        <v>0</v>
      </c>
      <c r="V39" s="29">
        <v>0.52656299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254.32338464999998</v>
      </c>
      <c r="AW39" s="29">
        <v>12.58922716</v>
      </c>
      <c r="AX39" s="29">
        <v>0.00150816</v>
      </c>
      <c r="AY39" s="29">
        <v>0</v>
      </c>
      <c r="AZ39" s="29">
        <v>22.470152690000003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136.85615354</v>
      </c>
      <c r="BG39" s="29">
        <v>1.73056978</v>
      </c>
      <c r="BH39" s="29">
        <v>0</v>
      </c>
      <c r="BI39" s="29">
        <v>0</v>
      </c>
      <c r="BJ39" s="29">
        <v>1.2189576800000002</v>
      </c>
      <c r="BK39" s="29">
        <v>471.60248385</v>
      </c>
    </row>
    <row r="40" spans="1:63" ht="12.75">
      <c r="A40" s="16"/>
      <c r="B40" s="22" t="s">
        <v>46</v>
      </c>
      <c r="C40" s="29">
        <v>0</v>
      </c>
      <c r="D40" s="29">
        <v>3.7430812099999997</v>
      </c>
      <c r="E40" s="29">
        <v>0</v>
      </c>
      <c r="F40" s="29">
        <v>0</v>
      </c>
      <c r="G40" s="29">
        <v>0</v>
      </c>
      <c r="H40" s="29">
        <v>19.737858199999998</v>
      </c>
      <c r="I40" s="29">
        <v>12.11891156</v>
      </c>
      <c r="J40" s="29">
        <v>0</v>
      </c>
      <c r="K40" s="29">
        <v>0</v>
      </c>
      <c r="L40" s="29">
        <v>6.129813969999999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11.18207852</v>
      </c>
      <c r="S40" s="29">
        <v>0.09779587</v>
      </c>
      <c r="T40" s="29">
        <v>0</v>
      </c>
      <c r="U40" s="29">
        <v>0</v>
      </c>
      <c r="V40" s="29">
        <v>0.54782758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29">
        <v>0</v>
      </c>
      <c r="AD40" s="29">
        <v>0</v>
      </c>
      <c r="AE40" s="29">
        <v>0</v>
      </c>
      <c r="AF40" s="29">
        <v>0</v>
      </c>
      <c r="AG40" s="29">
        <v>0</v>
      </c>
      <c r="AH40" s="29">
        <v>0</v>
      </c>
      <c r="AI40" s="29">
        <v>0</v>
      </c>
      <c r="AJ40" s="29">
        <v>0</v>
      </c>
      <c r="AK40" s="29">
        <v>0</v>
      </c>
      <c r="AL40" s="29">
        <v>0</v>
      </c>
      <c r="AM40" s="29">
        <v>0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295.51876325</v>
      </c>
      <c r="AW40" s="29">
        <v>15.92690671</v>
      </c>
      <c r="AX40" s="29">
        <v>0.00150816</v>
      </c>
      <c r="AY40" s="29">
        <v>0</v>
      </c>
      <c r="AZ40" s="29">
        <v>25.084944070000002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29">
        <v>146.00468194</v>
      </c>
      <c r="BG40" s="29">
        <v>1.91008388</v>
      </c>
      <c r="BH40" s="29">
        <v>0</v>
      </c>
      <c r="BI40" s="29">
        <v>0</v>
      </c>
      <c r="BJ40" s="29">
        <v>1.4104110500000002</v>
      </c>
      <c r="BK40" s="30">
        <v>539.41466598</v>
      </c>
    </row>
    <row r="41" spans="1:63" ht="3" customHeight="1">
      <c r="A41" s="16"/>
      <c r="B41" s="20"/>
      <c r="C41" s="38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40"/>
    </row>
    <row r="42" spans="1:63" ht="12.75">
      <c r="A42" s="16" t="s">
        <v>15</v>
      </c>
      <c r="B42" s="19" t="s">
        <v>8</v>
      </c>
      <c r="C42" s="38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40"/>
    </row>
    <row r="43" spans="1:63" ht="12.75">
      <c r="A43" s="16" t="s">
        <v>38</v>
      </c>
      <c r="B43" s="20" t="s">
        <v>16</v>
      </c>
      <c r="C43" s="38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40"/>
    </row>
    <row r="44" spans="1:63" ht="12.75">
      <c r="A44" s="16"/>
      <c r="B44" s="21" t="s">
        <v>35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0</v>
      </c>
      <c r="AN44" s="31">
        <v>0</v>
      </c>
      <c r="AO44" s="31">
        <v>0</v>
      </c>
      <c r="AP44" s="31">
        <v>0</v>
      </c>
      <c r="AQ44" s="31">
        <v>0</v>
      </c>
      <c r="AR44" s="31">
        <v>0</v>
      </c>
      <c r="AS44" s="31">
        <v>0</v>
      </c>
      <c r="AT44" s="31">
        <v>0</v>
      </c>
      <c r="AU44" s="31">
        <v>0</v>
      </c>
      <c r="AV44" s="31">
        <v>0</v>
      </c>
      <c r="AW44" s="31">
        <v>0</v>
      </c>
      <c r="AX44" s="31">
        <v>0</v>
      </c>
      <c r="AY44" s="31">
        <v>0</v>
      </c>
      <c r="AZ44" s="31">
        <v>0</v>
      </c>
      <c r="BA44" s="31">
        <v>0</v>
      </c>
      <c r="BB44" s="31">
        <v>0</v>
      </c>
      <c r="BC44" s="31">
        <v>0</v>
      </c>
      <c r="BD44" s="31">
        <v>0</v>
      </c>
      <c r="BE44" s="31">
        <v>0</v>
      </c>
      <c r="BF44" s="31">
        <v>0</v>
      </c>
      <c r="BG44" s="31">
        <v>0</v>
      </c>
      <c r="BH44" s="31">
        <v>0</v>
      </c>
      <c r="BI44" s="31">
        <v>0</v>
      </c>
      <c r="BJ44" s="31">
        <v>0</v>
      </c>
      <c r="BK44" s="31">
        <v>0</v>
      </c>
    </row>
    <row r="45" spans="1:63" ht="12.75">
      <c r="A45" s="16"/>
      <c r="B45" s="22" t="s">
        <v>45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31">
        <v>0</v>
      </c>
      <c r="AK45" s="31">
        <v>0</v>
      </c>
      <c r="AL45" s="31">
        <v>0</v>
      </c>
      <c r="AM45" s="31">
        <v>0</v>
      </c>
      <c r="AN45" s="31">
        <v>0</v>
      </c>
      <c r="AO45" s="31">
        <v>0</v>
      </c>
      <c r="AP45" s="31">
        <v>0</v>
      </c>
      <c r="AQ45" s="31">
        <v>0</v>
      </c>
      <c r="AR45" s="31">
        <v>0</v>
      </c>
      <c r="AS45" s="31">
        <v>0</v>
      </c>
      <c r="AT45" s="31">
        <v>0</v>
      </c>
      <c r="AU45" s="31">
        <v>0</v>
      </c>
      <c r="AV45" s="31">
        <v>0</v>
      </c>
      <c r="AW45" s="31">
        <v>0</v>
      </c>
      <c r="AX45" s="31">
        <v>0</v>
      </c>
      <c r="AY45" s="31">
        <v>0</v>
      </c>
      <c r="AZ45" s="31">
        <v>0</v>
      </c>
      <c r="BA45" s="31">
        <v>0</v>
      </c>
      <c r="BB45" s="31">
        <v>0</v>
      </c>
      <c r="BC45" s="31">
        <v>0</v>
      </c>
      <c r="BD45" s="31">
        <v>0</v>
      </c>
      <c r="BE45" s="31">
        <v>0</v>
      </c>
      <c r="BF45" s="31">
        <v>0</v>
      </c>
      <c r="BG45" s="31">
        <v>0</v>
      </c>
      <c r="BH45" s="31">
        <v>0</v>
      </c>
      <c r="BI45" s="31">
        <v>0</v>
      </c>
      <c r="BJ45" s="31">
        <v>0</v>
      </c>
      <c r="BK45" s="31">
        <v>0</v>
      </c>
    </row>
    <row r="46" spans="1:63" ht="2.25" customHeight="1">
      <c r="A46" s="16"/>
      <c r="B46" s="20"/>
      <c r="C46" s="38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40"/>
    </row>
    <row r="47" spans="1:63" ht="12.75">
      <c r="A47" s="16" t="s">
        <v>4</v>
      </c>
      <c r="B47" s="19" t="s">
        <v>9</v>
      </c>
      <c r="C47" s="38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40"/>
    </row>
    <row r="48" spans="1:63" ht="12.75">
      <c r="A48" s="16" t="s">
        <v>38</v>
      </c>
      <c r="B48" s="20" t="s">
        <v>17</v>
      </c>
      <c r="C48" s="38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40"/>
    </row>
    <row r="49" spans="1:63" ht="12.75">
      <c r="A49" s="16"/>
      <c r="B49" s="21" t="s">
        <v>35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1">
        <v>0</v>
      </c>
      <c r="AG49" s="31">
        <v>0</v>
      </c>
      <c r="AH49" s="31">
        <v>0</v>
      </c>
      <c r="AI49" s="31">
        <v>0</v>
      </c>
      <c r="AJ49" s="31">
        <v>0</v>
      </c>
      <c r="AK49" s="31">
        <v>0</v>
      </c>
      <c r="AL49" s="31">
        <v>0</v>
      </c>
      <c r="AM49" s="31">
        <v>0</v>
      </c>
      <c r="AN49" s="31">
        <v>0</v>
      </c>
      <c r="AO49" s="31">
        <v>0</v>
      </c>
      <c r="AP49" s="31">
        <v>0</v>
      </c>
      <c r="AQ49" s="31">
        <v>0</v>
      </c>
      <c r="AR49" s="31">
        <v>0</v>
      </c>
      <c r="AS49" s="31">
        <v>0</v>
      </c>
      <c r="AT49" s="31">
        <v>0</v>
      </c>
      <c r="AU49" s="31">
        <v>0</v>
      </c>
      <c r="AV49" s="31">
        <v>0</v>
      </c>
      <c r="AW49" s="31">
        <v>0</v>
      </c>
      <c r="AX49" s="31">
        <v>0</v>
      </c>
      <c r="AY49" s="31">
        <v>0</v>
      </c>
      <c r="AZ49" s="31">
        <v>0</v>
      </c>
      <c r="BA49" s="31">
        <v>0</v>
      </c>
      <c r="BB49" s="31">
        <v>0</v>
      </c>
      <c r="BC49" s="31">
        <v>0</v>
      </c>
      <c r="BD49" s="31">
        <v>0</v>
      </c>
      <c r="BE49" s="31">
        <v>0</v>
      </c>
      <c r="BF49" s="31">
        <v>0</v>
      </c>
      <c r="BG49" s="31">
        <v>0</v>
      </c>
      <c r="BH49" s="31">
        <v>0</v>
      </c>
      <c r="BI49" s="31">
        <v>0</v>
      </c>
      <c r="BJ49" s="31">
        <v>0</v>
      </c>
      <c r="BK49" s="31">
        <v>0</v>
      </c>
    </row>
    <row r="50" spans="1:63" ht="12.75">
      <c r="A50" s="16"/>
      <c r="B50" s="21" t="s">
        <v>47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0</v>
      </c>
      <c r="AE50" s="31">
        <v>0</v>
      </c>
      <c r="AF50" s="31">
        <v>0</v>
      </c>
      <c r="AG50" s="31">
        <v>0</v>
      </c>
      <c r="AH50" s="31">
        <v>0</v>
      </c>
      <c r="AI50" s="31">
        <v>0</v>
      </c>
      <c r="AJ50" s="31">
        <v>0</v>
      </c>
      <c r="AK50" s="31">
        <v>0</v>
      </c>
      <c r="AL50" s="31">
        <v>0</v>
      </c>
      <c r="AM50" s="31">
        <v>0</v>
      </c>
      <c r="AN50" s="31">
        <v>0</v>
      </c>
      <c r="AO50" s="31">
        <v>0</v>
      </c>
      <c r="AP50" s="31">
        <v>0</v>
      </c>
      <c r="AQ50" s="31">
        <v>0</v>
      </c>
      <c r="AR50" s="31">
        <v>0</v>
      </c>
      <c r="AS50" s="31">
        <v>0</v>
      </c>
      <c r="AT50" s="31">
        <v>0</v>
      </c>
      <c r="AU50" s="31">
        <v>0</v>
      </c>
      <c r="AV50" s="31">
        <v>0</v>
      </c>
      <c r="AW50" s="31">
        <v>0</v>
      </c>
      <c r="AX50" s="31">
        <v>0</v>
      </c>
      <c r="AY50" s="31">
        <v>0</v>
      </c>
      <c r="AZ50" s="31">
        <v>0</v>
      </c>
      <c r="BA50" s="31">
        <v>0</v>
      </c>
      <c r="BB50" s="31">
        <v>0</v>
      </c>
      <c r="BC50" s="31">
        <v>0</v>
      </c>
      <c r="BD50" s="31">
        <v>0</v>
      </c>
      <c r="BE50" s="31">
        <v>0</v>
      </c>
      <c r="BF50" s="31">
        <v>0</v>
      </c>
      <c r="BG50" s="31">
        <v>0</v>
      </c>
      <c r="BH50" s="31">
        <v>0</v>
      </c>
      <c r="BI50" s="31">
        <v>0</v>
      </c>
      <c r="BJ50" s="31">
        <v>0</v>
      </c>
      <c r="BK50" s="31">
        <v>0</v>
      </c>
    </row>
    <row r="51" spans="1:63" ht="12.75">
      <c r="A51" s="16" t="s">
        <v>39</v>
      </c>
      <c r="B51" s="20" t="s">
        <v>18</v>
      </c>
      <c r="C51" s="38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40"/>
    </row>
    <row r="52" spans="1:63" ht="12.75">
      <c r="A52" s="16"/>
      <c r="B52" s="21" t="s">
        <v>35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0</v>
      </c>
      <c r="AI52" s="31">
        <v>0</v>
      </c>
      <c r="AJ52" s="31">
        <v>0</v>
      </c>
      <c r="AK52" s="31">
        <v>0</v>
      </c>
      <c r="AL52" s="31">
        <v>0</v>
      </c>
      <c r="AM52" s="31">
        <v>0</v>
      </c>
      <c r="AN52" s="31">
        <v>0</v>
      </c>
      <c r="AO52" s="31">
        <v>0</v>
      </c>
      <c r="AP52" s="31">
        <v>0</v>
      </c>
      <c r="AQ52" s="31">
        <v>0</v>
      </c>
      <c r="AR52" s="31">
        <v>0</v>
      </c>
      <c r="AS52" s="31">
        <v>0</v>
      </c>
      <c r="AT52" s="31">
        <v>0</v>
      </c>
      <c r="AU52" s="31">
        <v>0</v>
      </c>
      <c r="AV52" s="31">
        <v>0</v>
      </c>
      <c r="AW52" s="31">
        <v>0</v>
      </c>
      <c r="AX52" s="31">
        <v>0</v>
      </c>
      <c r="AY52" s="31">
        <v>0</v>
      </c>
      <c r="AZ52" s="31">
        <v>0</v>
      </c>
      <c r="BA52" s="31">
        <v>0</v>
      </c>
      <c r="BB52" s="31">
        <v>0</v>
      </c>
      <c r="BC52" s="31">
        <v>0</v>
      </c>
      <c r="BD52" s="31">
        <v>0</v>
      </c>
      <c r="BE52" s="31">
        <v>0</v>
      </c>
      <c r="BF52" s="31">
        <v>0</v>
      </c>
      <c r="BG52" s="31">
        <v>0</v>
      </c>
      <c r="BH52" s="31">
        <v>0</v>
      </c>
      <c r="BI52" s="31">
        <v>0</v>
      </c>
      <c r="BJ52" s="31">
        <v>0</v>
      </c>
      <c r="BK52" s="31">
        <v>0</v>
      </c>
    </row>
    <row r="53" spans="1:63" ht="12.75">
      <c r="A53" s="16"/>
      <c r="B53" s="21" t="s">
        <v>48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31">
        <v>0</v>
      </c>
      <c r="AH53" s="31">
        <v>0</v>
      </c>
      <c r="AI53" s="31">
        <v>0</v>
      </c>
      <c r="AJ53" s="31">
        <v>0</v>
      </c>
      <c r="AK53" s="31">
        <v>0</v>
      </c>
      <c r="AL53" s="31">
        <v>0</v>
      </c>
      <c r="AM53" s="31">
        <v>0</v>
      </c>
      <c r="AN53" s="31">
        <v>0</v>
      </c>
      <c r="AO53" s="31">
        <v>0</v>
      </c>
      <c r="AP53" s="31">
        <v>0</v>
      </c>
      <c r="AQ53" s="31">
        <v>0</v>
      </c>
      <c r="AR53" s="31">
        <v>0</v>
      </c>
      <c r="AS53" s="31">
        <v>0</v>
      </c>
      <c r="AT53" s="31">
        <v>0</v>
      </c>
      <c r="AU53" s="31">
        <v>0</v>
      </c>
      <c r="AV53" s="31">
        <v>0</v>
      </c>
      <c r="AW53" s="31">
        <v>0</v>
      </c>
      <c r="AX53" s="31">
        <v>0</v>
      </c>
      <c r="AY53" s="31">
        <v>0</v>
      </c>
      <c r="AZ53" s="31">
        <v>0</v>
      </c>
      <c r="BA53" s="31">
        <v>0</v>
      </c>
      <c r="BB53" s="31">
        <v>0</v>
      </c>
      <c r="BC53" s="31">
        <v>0</v>
      </c>
      <c r="BD53" s="31">
        <v>0</v>
      </c>
      <c r="BE53" s="31">
        <v>0</v>
      </c>
      <c r="BF53" s="31">
        <v>0</v>
      </c>
      <c r="BG53" s="31">
        <v>0</v>
      </c>
      <c r="BH53" s="31">
        <v>0</v>
      </c>
      <c r="BI53" s="31">
        <v>0</v>
      </c>
      <c r="BJ53" s="31">
        <v>0</v>
      </c>
      <c r="BK53" s="31">
        <v>0</v>
      </c>
    </row>
    <row r="54" spans="1:63" ht="12.75">
      <c r="A54" s="16"/>
      <c r="B54" s="22" t="s">
        <v>46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1">
        <v>0</v>
      </c>
      <c r="AX54" s="31">
        <v>0</v>
      </c>
      <c r="AY54" s="31">
        <v>0</v>
      </c>
      <c r="AZ54" s="31">
        <v>0</v>
      </c>
      <c r="BA54" s="31">
        <v>0</v>
      </c>
      <c r="BB54" s="31">
        <v>0</v>
      </c>
      <c r="BC54" s="31">
        <v>0</v>
      </c>
      <c r="BD54" s="31">
        <v>0</v>
      </c>
      <c r="BE54" s="31">
        <v>0</v>
      </c>
      <c r="BF54" s="31">
        <v>0</v>
      </c>
      <c r="BG54" s="31">
        <v>0</v>
      </c>
      <c r="BH54" s="31">
        <v>0</v>
      </c>
      <c r="BI54" s="31">
        <v>0</v>
      </c>
      <c r="BJ54" s="31">
        <v>0</v>
      </c>
      <c r="BK54" s="31">
        <v>0</v>
      </c>
    </row>
    <row r="55" spans="1:63" ht="4.5" customHeight="1">
      <c r="A55" s="16"/>
      <c r="B55" s="20"/>
      <c r="C55" s="38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40"/>
    </row>
    <row r="56" spans="1:63" ht="12.75">
      <c r="A56" s="16" t="s">
        <v>19</v>
      </c>
      <c r="B56" s="19" t="s">
        <v>20</v>
      </c>
      <c r="C56" s="38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40"/>
    </row>
    <row r="57" spans="1:63" ht="12.75">
      <c r="A57" s="16" t="s">
        <v>38</v>
      </c>
      <c r="B57" s="20" t="s">
        <v>21</v>
      </c>
      <c r="C57" s="38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40"/>
    </row>
    <row r="58" spans="1:63" ht="12.75">
      <c r="A58" s="16"/>
      <c r="B58" s="21" t="s">
        <v>35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  <c r="AD58" s="31">
        <v>0</v>
      </c>
      <c r="AE58" s="31">
        <v>0</v>
      </c>
      <c r="AF58" s="31">
        <v>0</v>
      </c>
      <c r="AG58" s="31">
        <v>0</v>
      </c>
      <c r="AH58" s="31">
        <v>0</v>
      </c>
      <c r="AI58" s="31">
        <v>0</v>
      </c>
      <c r="AJ58" s="31">
        <v>0</v>
      </c>
      <c r="AK58" s="31">
        <v>0</v>
      </c>
      <c r="AL58" s="31">
        <v>0</v>
      </c>
      <c r="AM58" s="31">
        <v>0</v>
      </c>
      <c r="AN58" s="31">
        <v>0</v>
      </c>
      <c r="AO58" s="31">
        <v>0</v>
      </c>
      <c r="AP58" s="31">
        <v>0</v>
      </c>
      <c r="AQ58" s="31">
        <v>0</v>
      </c>
      <c r="AR58" s="31">
        <v>0</v>
      </c>
      <c r="AS58" s="31">
        <v>0</v>
      </c>
      <c r="AT58" s="31">
        <v>0</v>
      </c>
      <c r="AU58" s="31">
        <v>0</v>
      </c>
      <c r="AV58" s="31">
        <v>0</v>
      </c>
      <c r="AW58" s="31">
        <v>0</v>
      </c>
      <c r="AX58" s="31">
        <v>0</v>
      </c>
      <c r="AY58" s="31">
        <v>0</v>
      </c>
      <c r="AZ58" s="31">
        <v>0</v>
      </c>
      <c r="BA58" s="31">
        <v>0</v>
      </c>
      <c r="BB58" s="31">
        <v>0</v>
      </c>
      <c r="BC58" s="31">
        <v>0</v>
      </c>
      <c r="BD58" s="31">
        <v>0</v>
      </c>
      <c r="BE58" s="31">
        <v>0</v>
      </c>
      <c r="BF58" s="31">
        <v>0</v>
      </c>
      <c r="BG58" s="31">
        <v>0</v>
      </c>
      <c r="BH58" s="31">
        <v>0</v>
      </c>
      <c r="BI58" s="31">
        <v>0</v>
      </c>
      <c r="BJ58" s="31">
        <v>0</v>
      </c>
      <c r="BK58" s="31">
        <v>0</v>
      </c>
    </row>
    <row r="59" spans="1:63" ht="12.75">
      <c r="A59" s="16"/>
      <c r="B59" s="22" t="s">
        <v>45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  <c r="AD59" s="31">
        <v>0</v>
      </c>
      <c r="AE59" s="31">
        <v>0</v>
      </c>
      <c r="AF59" s="31">
        <v>0</v>
      </c>
      <c r="AG59" s="31">
        <v>0</v>
      </c>
      <c r="AH59" s="31">
        <v>0</v>
      </c>
      <c r="AI59" s="31">
        <v>0</v>
      </c>
      <c r="AJ59" s="31">
        <v>0</v>
      </c>
      <c r="AK59" s="31">
        <v>0</v>
      </c>
      <c r="AL59" s="31">
        <v>0</v>
      </c>
      <c r="AM59" s="31">
        <v>0</v>
      </c>
      <c r="AN59" s="31">
        <v>0</v>
      </c>
      <c r="AO59" s="31">
        <v>0</v>
      </c>
      <c r="AP59" s="31">
        <v>0</v>
      </c>
      <c r="AQ59" s="31">
        <v>0</v>
      </c>
      <c r="AR59" s="31">
        <v>0</v>
      </c>
      <c r="AS59" s="31">
        <v>0</v>
      </c>
      <c r="AT59" s="31">
        <v>0</v>
      </c>
      <c r="AU59" s="31">
        <v>0</v>
      </c>
      <c r="AV59" s="31">
        <v>0</v>
      </c>
      <c r="AW59" s="31">
        <v>0</v>
      </c>
      <c r="AX59" s="31">
        <v>0</v>
      </c>
      <c r="AY59" s="31">
        <v>0</v>
      </c>
      <c r="AZ59" s="31">
        <v>0</v>
      </c>
      <c r="BA59" s="31">
        <v>0</v>
      </c>
      <c r="BB59" s="31">
        <v>0</v>
      </c>
      <c r="BC59" s="31">
        <v>0</v>
      </c>
      <c r="BD59" s="31">
        <v>0</v>
      </c>
      <c r="BE59" s="31">
        <v>0</v>
      </c>
      <c r="BF59" s="31">
        <v>0</v>
      </c>
      <c r="BG59" s="31">
        <v>0</v>
      </c>
      <c r="BH59" s="31">
        <v>0</v>
      </c>
      <c r="BI59" s="31">
        <v>0</v>
      </c>
      <c r="BJ59" s="31">
        <v>0</v>
      </c>
      <c r="BK59" s="31">
        <v>0</v>
      </c>
    </row>
    <row r="60" spans="1:63" ht="4.5" customHeight="1">
      <c r="A60" s="16"/>
      <c r="B60" s="24"/>
      <c r="C60" s="38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40"/>
    </row>
    <row r="61" spans="1:63" ht="12.75">
      <c r="A61" s="16"/>
      <c r="B61" s="25" t="s">
        <v>55</v>
      </c>
      <c r="C61" s="33">
        <f>+C25+C40+C45+C54+C59</f>
        <v>0</v>
      </c>
      <c r="D61" s="33">
        <f aca="true" t="shared" si="9" ref="D61:BJ61">+D25+D40+D45+D54+D59</f>
        <v>3.7430812099999997</v>
      </c>
      <c r="E61" s="33">
        <f t="shared" si="9"/>
        <v>0</v>
      </c>
      <c r="F61" s="33">
        <f t="shared" si="9"/>
        <v>0</v>
      </c>
      <c r="G61" s="33">
        <f t="shared" si="9"/>
        <v>0</v>
      </c>
      <c r="H61" s="33">
        <f t="shared" si="9"/>
        <v>19.737858199999998</v>
      </c>
      <c r="I61" s="33">
        <f t="shared" si="9"/>
        <v>12.11891156</v>
      </c>
      <c r="J61" s="33">
        <f t="shared" si="9"/>
        <v>0</v>
      </c>
      <c r="K61" s="33">
        <f t="shared" si="9"/>
        <v>0</v>
      </c>
      <c r="L61" s="33">
        <f t="shared" si="9"/>
        <v>6.129813969999999</v>
      </c>
      <c r="M61" s="33">
        <f t="shared" si="9"/>
        <v>0</v>
      </c>
      <c r="N61" s="33">
        <f t="shared" si="9"/>
        <v>0</v>
      </c>
      <c r="O61" s="33">
        <f t="shared" si="9"/>
        <v>0</v>
      </c>
      <c r="P61" s="33">
        <f t="shared" si="9"/>
        <v>0</v>
      </c>
      <c r="Q61" s="33">
        <f t="shared" si="9"/>
        <v>0</v>
      </c>
      <c r="R61" s="33">
        <f t="shared" si="9"/>
        <v>11.18207852</v>
      </c>
      <c r="S61" s="33">
        <f t="shared" si="9"/>
        <v>0.09779587</v>
      </c>
      <c r="T61" s="33">
        <f t="shared" si="9"/>
        <v>0</v>
      </c>
      <c r="U61" s="33">
        <f t="shared" si="9"/>
        <v>0</v>
      </c>
      <c r="V61" s="33">
        <f t="shared" si="9"/>
        <v>0.54782758</v>
      </c>
      <c r="W61" s="33">
        <f t="shared" si="9"/>
        <v>0</v>
      </c>
      <c r="X61" s="33">
        <f t="shared" si="9"/>
        <v>0</v>
      </c>
      <c r="Y61" s="33">
        <f t="shared" si="9"/>
        <v>0</v>
      </c>
      <c r="Z61" s="33">
        <f t="shared" si="9"/>
        <v>0</v>
      </c>
      <c r="AA61" s="33">
        <f t="shared" si="9"/>
        <v>0</v>
      </c>
      <c r="AB61" s="33">
        <f t="shared" si="9"/>
        <v>0</v>
      </c>
      <c r="AC61" s="33">
        <f t="shared" si="9"/>
        <v>0</v>
      </c>
      <c r="AD61" s="33">
        <f t="shared" si="9"/>
        <v>0</v>
      </c>
      <c r="AE61" s="33">
        <f t="shared" si="9"/>
        <v>0</v>
      </c>
      <c r="AF61" s="33">
        <f t="shared" si="9"/>
        <v>0</v>
      </c>
      <c r="AG61" s="33">
        <f t="shared" si="9"/>
        <v>0</v>
      </c>
      <c r="AH61" s="33">
        <f t="shared" si="9"/>
        <v>0</v>
      </c>
      <c r="AI61" s="33">
        <f t="shared" si="9"/>
        <v>0</v>
      </c>
      <c r="AJ61" s="33">
        <f t="shared" si="9"/>
        <v>0</v>
      </c>
      <c r="AK61" s="33">
        <f t="shared" si="9"/>
        <v>0</v>
      </c>
      <c r="AL61" s="33">
        <f t="shared" si="9"/>
        <v>0</v>
      </c>
      <c r="AM61" s="33">
        <f t="shared" si="9"/>
        <v>0</v>
      </c>
      <c r="AN61" s="33">
        <f t="shared" si="9"/>
        <v>0</v>
      </c>
      <c r="AO61" s="33">
        <f t="shared" si="9"/>
        <v>0</v>
      </c>
      <c r="AP61" s="33">
        <f t="shared" si="9"/>
        <v>0</v>
      </c>
      <c r="AQ61" s="33">
        <f t="shared" si="9"/>
        <v>0</v>
      </c>
      <c r="AR61" s="33">
        <f t="shared" si="9"/>
        <v>0</v>
      </c>
      <c r="AS61" s="33">
        <f t="shared" si="9"/>
        <v>0</v>
      </c>
      <c r="AT61" s="33">
        <f t="shared" si="9"/>
        <v>0</v>
      </c>
      <c r="AU61" s="33">
        <f t="shared" si="9"/>
        <v>0</v>
      </c>
      <c r="AV61" s="33">
        <f t="shared" si="9"/>
        <v>295.51876325</v>
      </c>
      <c r="AW61" s="33">
        <f t="shared" si="9"/>
        <v>15.92690671</v>
      </c>
      <c r="AX61" s="33">
        <f t="shared" si="9"/>
        <v>0.00150816</v>
      </c>
      <c r="AY61" s="33">
        <f t="shared" si="9"/>
        <v>0</v>
      </c>
      <c r="AZ61" s="33">
        <f t="shared" si="9"/>
        <v>25.084944070000002</v>
      </c>
      <c r="BA61" s="33">
        <f t="shared" si="9"/>
        <v>0</v>
      </c>
      <c r="BB61" s="33">
        <f t="shared" si="9"/>
        <v>0</v>
      </c>
      <c r="BC61" s="33">
        <f t="shared" si="9"/>
        <v>0</v>
      </c>
      <c r="BD61" s="33">
        <f t="shared" si="9"/>
        <v>0</v>
      </c>
      <c r="BE61" s="33">
        <f t="shared" si="9"/>
        <v>0</v>
      </c>
      <c r="BF61" s="33">
        <f t="shared" si="9"/>
        <v>146.00468194</v>
      </c>
      <c r="BG61" s="33">
        <f t="shared" si="9"/>
        <v>1.91008388</v>
      </c>
      <c r="BH61" s="33">
        <f t="shared" si="9"/>
        <v>0</v>
      </c>
      <c r="BI61" s="33">
        <f t="shared" si="9"/>
        <v>0</v>
      </c>
      <c r="BJ61" s="33">
        <f t="shared" si="9"/>
        <v>1.4104110500000002</v>
      </c>
      <c r="BK61" s="29">
        <f>SUM(C61:BJ61)</f>
        <v>539.41466597</v>
      </c>
    </row>
    <row r="62" spans="1:63" ht="4.5" customHeight="1">
      <c r="A62" s="16"/>
      <c r="B62" s="25"/>
      <c r="C62" s="43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5"/>
    </row>
    <row r="63" spans="1:63" ht="14.25" customHeight="1">
      <c r="A63" s="16" t="s">
        <v>5</v>
      </c>
      <c r="B63" s="26" t="s">
        <v>23</v>
      </c>
      <c r="C63" s="43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5"/>
    </row>
    <row r="64" spans="1:63" ht="12.75">
      <c r="A64" s="16"/>
      <c r="B64" s="21" t="s">
        <v>35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0</v>
      </c>
      <c r="AE64" s="31">
        <v>0</v>
      </c>
      <c r="AF64" s="31">
        <v>0</v>
      </c>
      <c r="AG64" s="31">
        <v>0</v>
      </c>
      <c r="AH64" s="31">
        <v>0</v>
      </c>
      <c r="AI64" s="31">
        <v>0</v>
      </c>
      <c r="AJ64" s="31">
        <v>0</v>
      </c>
      <c r="AK64" s="31">
        <v>0</v>
      </c>
      <c r="AL64" s="31">
        <v>0</v>
      </c>
      <c r="AM64" s="31">
        <v>0</v>
      </c>
      <c r="AN64" s="31">
        <v>0</v>
      </c>
      <c r="AO64" s="31">
        <v>0</v>
      </c>
      <c r="AP64" s="31">
        <v>0</v>
      </c>
      <c r="AQ64" s="31">
        <v>0</v>
      </c>
      <c r="AR64" s="31">
        <v>0</v>
      </c>
      <c r="AS64" s="31">
        <v>0</v>
      </c>
      <c r="AT64" s="31">
        <v>0</v>
      </c>
      <c r="AU64" s="31">
        <v>0</v>
      </c>
      <c r="AV64" s="31">
        <v>0</v>
      </c>
      <c r="AW64" s="31">
        <v>0</v>
      </c>
      <c r="AX64" s="31">
        <v>0</v>
      </c>
      <c r="AY64" s="31">
        <v>0</v>
      </c>
      <c r="AZ64" s="31">
        <v>0</v>
      </c>
      <c r="BA64" s="31">
        <v>0</v>
      </c>
      <c r="BB64" s="31">
        <v>0</v>
      </c>
      <c r="BC64" s="31">
        <v>0</v>
      </c>
      <c r="BD64" s="31">
        <v>0</v>
      </c>
      <c r="BE64" s="31">
        <v>0</v>
      </c>
      <c r="BF64" s="31">
        <v>0</v>
      </c>
      <c r="BG64" s="31">
        <v>0</v>
      </c>
      <c r="BH64" s="31">
        <v>0</v>
      </c>
      <c r="BI64" s="31">
        <v>0</v>
      </c>
      <c r="BJ64" s="31">
        <v>0</v>
      </c>
      <c r="BK64" s="31">
        <v>0</v>
      </c>
    </row>
    <row r="65" spans="1:63" ht="13.5" thickBot="1">
      <c r="A65" s="27"/>
      <c r="B65" s="22" t="s">
        <v>45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1">
        <v>0</v>
      </c>
      <c r="AC65" s="31">
        <v>0</v>
      </c>
      <c r="AD65" s="31">
        <v>0</v>
      </c>
      <c r="AE65" s="31">
        <v>0</v>
      </c>
      <c r="AF65" s="31">
        <v>0</v>
      </c>
      <c r="AG65" s="31">
        <v>0</v>
      </c>
      <c r="AH65" s="31">
        <v>0</v>
      </c>
      <c r="AI65" s="31">
        <v>0</v>
      </c>
      <c r="AJ65" s="31">
        <v>0</v>
      </c>
      <c r="AK65" s="31">
        <v>0</v>
      </c>
      <c r="AL65" s="31">
        <v>0</v>
      </c>
      <c r="AM65" s="31">
        <v>0</v>
      </c>
      <c r="AN65" s="31">
        <v>0</v>
      </c>
      <c r="AO65" s="31">
        <v>0</v>
      </c>
      <c r="AP65" s="31">
        <v>0</v>
      </c>
      <c r="AQ65" s="31">
        <v>0</v>
      </c>
      <c r="AR65" s="31">
        <v>0</v>
      </c>
      <c r="AS65" s="31">
        <v>0</v>
      </c>
      <c r="AT65" s="31">
        <v>0</v>
      </c>
      <c r="AU65" s="31">
        <v>0</v>
      </c>
      <c r="AV65" s="31">
        <v>0</v>
      </c>
      <c r="AW65" s="31">
        <v>0</v>
      </c>
      <c r="AX65" s="31">
        <v>0</v>
      </c>
      <c r="AY65" s="31">
        <v>0</v>
      </c>
      <c r="AZ65" s="31">
        <v>0</v>
      </c>
      <c r="BA65" s="31">
        <v>0</v>
      </c>
      <c r="BB65" s="31">
        <v>0</v>
      </c>
      <c r="BC65" s="31">
        <v>0</v>
      </c>
      <c r="BD65" s="31">
        <v>0</v>
      </c>
      <c r="BE65" s="31">
        <v>0</v>
      </c>
      <c r="BF65" s="31">
        <v>0</v>
      </c>
      <c r="BG65" s="31">
        <v>0</v>
      </c>
      <c r="BH65" s="31">
        <v>0</v>
      </c>
      <c r="BI65" s="31">
        <v>0</v>
      </c>
      <c r="BJ65" s="31">
        <v>0</v>
      </c>
      <c r="BK65" s="31">
        <v>0</v>
      </c>
    </row>
    <row r="66" spans="1:2" ht="6" customHeight="1">
      <c r="A66" s="4"/>
      <c r="B66" s="18"/>
    </row>
    <row r="67" spans="1:12" ht="12.75">
      <c r="A67" s="4"/>
      <c r="B67" s="4" t="s">
        <v>65</v>
      </c>
      <c r="L67" s="17" t="s">
        <v>36</v>
      </c>
    </row>
    <row r="68" spans="1:12" ht="12.75">
      <c r="A68" s="4"/>
      <c r="B68" s="4" t="s">
        <v>67</v>
      </c>
      <c r="L68" s="4" t="s">
        <v>28</v>
      </c>
    </row>
    <row r="69" ht="12.75">
      <c r="L69" s="4" t="s">
        <v>29</v>
      </c>
    </row>
    <row r="70" spans="2:12" ht="12.75">
      <c r="B70" s="4" t="s">
        <v>31</v>
      </c>
      <c r="L70" s="4" t="s">
        <v>54</v>
      </c>
    </row>
    <row r="71" spans="2:12" ht="12.75">
      <c r="B71" s="4" t="s">
        <v>32</v>
      </c>
      <c r="L71" s="4" t="s">
        <v>56</v>
      </c>
    </row>
    <row r="72" spans="2:12" ht="12.75">
      <c r="B72" s="4"/>
      <c r="L72" s="4" t="s">
        <v>30</v>
      </c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57:BK57"/>
    <mergeCell ref="C28:BK28"/>
    <mergeCell ref="C26:BK26"/>
    <mergeCell ref="C31:BK31"/>
    <mergeCell ref="C41:BK41"/>
    <mergeCell ref="C42:BK42"/>
    <mergeCell ref="C46:BK46"/>
    <mergeCell ref="C60:BK60"/>
    <mergeCell ref="A1:A5"/>
    <mergeCell ref="C43:BK43"/>
    <mergeCell ref="C62:BK62"/>
    <mergeCell ref="C63:BK63"/>
    <mergeCell ref="C47:BK47"/>
    <mergeCell ref="C48:BK48"/>
    <mergeCell ref="C51:BK51"/>
    <mergeCell ref="C55:BK55"/>
    <mergeCell ref="C56:BK56"/>
  </mergeCells>
  <printOptions/>
  <pageMargins left="0.7" right="0.7" top="0.37" bottom="0.37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YASHPAL SHARMA</cp:lastModifiedBy>
  <cp:lastPrinted>2014-03-24T10:58:12Z</cp:lastPrinted>
  <dcterms:created xsi:type="dcterms:W3CDTF">2014-01-06T04:43:23Z</dcterms:created>
  <dcterms:modified xsi:type="dcterms:W3CDTF">2021-12-09T05:02:01Z</dcterms:modified>
  <cp:category/>
  <cp:version/>
  <cp:contentType/>
  <cp:contentStatus/>
</cp:coreProperties>
</file>